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arka\Downloads\FNL25\FNL25-Documentation\Gateway\Presentations\PM_Guidance\"/>
    </mc:Choice>
  </mc:AlternateContent>
  <xr:revisionPtr revIDLastSave="0" documentId="13_ncr:1_{59C82272-B21C-4D09-AF50-B491B1353EA4}" xr6:coauthVersionLast="47" xr6:coauthVersionMax="47" xr10:uidLastSave="{00000000-0000-0000-0000-000000000000}"/>
  <bookViews>
    <workbookView xWindow="-28920" yWindow="-105" windowWidth="29040" windowHeight="15720" tabRatio="874" xr2:uid="{C8F482EE-5452-4C2B-97C5-8347BB269952}"/>
  </bookViews>
  <sheets>
    <sheet name="Budget" sheetId="8" r:id="rId1"/>
    <sheet name="Budget_Example" sheetId="7" r:id="rId2"/>
    <sheet name="Schedule" sheetId="1" r:id="rId3"/>
    <sheet name="Procurement-Resources" sheetId="9" r:id="rId4"/>
    <sheet name="Formation &amp; Resources" sheetId="2" r:id="rId5"/>
    <sheet name="Simulation &amp; Research" sheetId="3" r:id="rId6"/>
    <sheet name="Procurement &amp; Testing" sheetId="4" r:id="rId7"/>
    <sheet name="Build &amp; Assembly" sheetId="5" r:id="rId8"/>
    <sheet name="Assessment" sheetId="6" r:id="rId9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7" i="8" l="1"/>
  <c r="H5" i="7"/>
  <c r="H6" i="7"/>
  <c r="H7" i="7"/>
  <c r="H8" i="7"/>
  <c r="H9" i="7"/>
  <c r="H10" i="7"/>
  <c r="H11" i="7"/>
  <c r="H12" i="7"/>
  <c r="H13" i="7"/>
  <c r="H14" i="7"/>
  <c r="H15" i="7"/>
  <c r="H16" i="7"/>
  <c r="H17" i="7"/>
  <c r="H18" i="7"/>
  <c r="H19" i="7"/>
  <c r="H26" i="7" l="1"/>
</calcChain>
</file>

<file path=xl/sharedStrings.xml><?xml version="1.0" encoding="utf-8"?>
<sst xmlns="http://schemas.openxmlformats.org/spreadsheetml/2006/main" count="397" uniqueCount="278">
  <si>
    <t>Schedule Template</t>
  </si>
  <si>
    <t>Week 1</t>
  </si>
  <si>
    <t>Week 2</t>
  </si>
  <si>
    <t>Week 3</t>
  </si>
  <si>
    <t>Week 4</t>
  </si>
  <si>
    <t>Week 5</t>
  </si>
  <si>
    <t>Week 6</t>
  </si>
  <si>
    <t>Week 7</t>
  </si>
  <si>
    <t>Week 8</t>
  </si>
  <si>
    <t>Week 9</t>
  </si>
  <si>
    <t>Week 10</t>
  </si>
  <si>
    <t>Week 11</t>
  </si>
  <si>
    <t>Week 12</t>
  </si>
  <si>
    <t>Week 13</t>
  </si>
  <si>
    <t>Week 14</t>
  </si>
  <si>
    <t>Week 15</t>
  </si>
  <si>
    <t>Week 16</t>
  </si>
  <si>
    <t>Week 17</t>
  </si>
  <si>
    <t>Week 18</t>
  </si>
  <si>
    <t>Week 19</t>
  </si>
  <si>
    <t>Week 20</t>
  </si>
  <si>
    <t>Week 21</t>
  </si>
  <si>
    <t>Week 22</t>
  </si>
  <si>
    <t>CDR Presentations</t>
  </si>
  <si>
    <t>CDR Document Submission</t>
  </si>
  <si>
    <t>FRR Document Submission</t>
  </si>
  <si>
    <t>FRR Presentations</t>
  </si>
  <si>
    <t>Launch Weekend</t>
  </si>
  <si>
    <t>Announcement of Winners</t>
  </si>
  <si>
    <t>PLAR Documentation</t>
  </si>
  <si>
    <t>Intermediate Presentations</t>
  </si>
  <si>
    <t>Required Milestones</t>
  </si>
  <si>
    <t>Team Formation &amp; Resource Acquisition</t>
  </si>
  <si>
    <t>Campus build space (to build the rocket, could be a workshop or classroom)</t>
  </si>
  <si>
    <t>Campus storage space (to store rocket parts and build supplies)</t>
  </si>
  <si>
    <t>Campus computer lab access (to help create documents)</t>
  </si>
  <si>
    <t>Campus shop access (to help build rocket)</t>
  </si>
  <si>
    <t>Any necessary training for computer lab space and shop space</t>
  </si>
  <si>
    <t>Person Responsible</t>
  </si>
  <si>
    <t>Task</t>
  </si>
  <si>
    <t>Advisor</t>
  </si>
  <si>
    <t>Download Rocksim Trial Version (until full licence is obtained by Advisor)</t>
  </si>
  <si>
    <t>Students</t>
  </si>
  <si>
    <t>Advisor / Students</t>
  </si>
  <si>
    <t>Campus meeting space (suggest team meets weekly)</t>
  </si>
  <si>
    <t>Understanding procurement and grants process of your school (this may delay purchases, if not understood and implemented correctly)</t>
  </si>
  <si>
    <t>Week</t>
  </si>
  <si>
    <t>Date</t>
  </si>
  <si>
    <t>Simulations and Component Research</t>
  </si>
  <si>
    <t>Procurement and Component Testing</t>
  </si>
  <si>
    <t>Final Build and Assembly</t>
  </si>
  <si>
    <t>Flight Assessment</t>
  </si>
  <si>
    <t>Procure RockSim (this should be done immediately - simulations should begin immediately, to understand performance objectives by CDR)</t>
  </si>
  <si>
    <t>Competition Flight</t>
  </si>
  <si>
    <t>Simulations &amp; Component Research</t>
  </si>
  <si>
    <t>At the start of FNL Gateway, your team will need to consider and acquire a number of items which will increase success, by increasing your preparedness:</t>
  </si>
  <si>
    <t>Team Members (4 - 5 is reasonable, can be more or less)</t>
  </si>
  <si>
    <t>Team Advisor (should be faculty or staff, associated with school)</t>
  </si>
  <si>
    <t>Rocketry Mentor (will be an experienced Rocketry person from your local area, may or may not be associated with school, may or may not belong to a Prefect)</t>
  </si>
  <si>
    <t xml:space="preserve">At the start of FNL Gateway, you should begin simulations which help you make component selections and understand flight performance. </t>
  </si>
  <si>
    <t>You will also begin to research and understand the required COTS components for a dual deploy rocket.</t>
  </si>
  <si>
    <t>Tasks</t>
  </si>
  <si>
    <t xml:space="preserve">Advisor </t>
  </si>
  <si>
    <t>Procure RockSim licences for team (use discount code found in Acceptance Letter, see RockSim instructions in Handbook Appendix)</t>
  </si>
  <si>
    <t>Download RockSim trial version (until licences are obtained)</t>
  </si>
  <si>
    <t>Begin to learn RockSim by:</t>
  </si>
  <si>
    <t>Run simulations with all rocket kit and motor combinations from Gateway Handbook Appendix</t>
  </si>
  <si>
    <t>Download and save all FNL25 Gateway RockSim files found on Website (the .rkt files)</t>
  </si>
  <si>
    <t>Goal will be to determine which kit and motor combination you wish to use for Competition</t>
  </si>
  <si>
    <t>You will present your best choice at CDR</t>
  </si>
  <si>
    <t>You may change your motor and kit up until 1st Intermediate Review</t>
  </si>
  <si>
    <t>Begin to research additional rocketry components:</t>
  </si>
  <si>
    <t>Avionics</t>
  </si>
  <si>
    <t>Recovery</t>
  </si>
  <si>
    <t>Tracking</t>
  </si>
  <si>
    <t>You will need to select and purchase 2 COTS altimeters</t>
  </si>
  <si>
    <t>You will need to select and purchase 1 drogue parachute and 1 main parachute (your kit may come with parachutes, but you will likely need to replace them)</t>
  </si>
  <si>
    <t>You will need to select and purchase 1 COTS (suggest GPS) tracking device</t>
  </si>
  <si>
    <t>See Avionics Webinar for support</t>
  </si>
  <si>
    <t>See Recovery Webinar for support</t>
  </si>
  <si>
    <t>Your Rocketry Mentor can help determine all the components you will need.</t>
  </si>
  <si>
    <t>Review RockSim Webinar (see Website)</t>
  </si>
  <si>
    <t>Review RockSim Video in Series (see Website)</t>
  </si>
  <si>
    <t>See RockSim Information in Handbook Appendix (see Handbook)</t>
  </si>
  <si>
    <t>Please present your choices at CDR - we will need to approve them first, prior to procurement</t>
  </si>
  <si>
    <t>Please present your choice at CDR - we will need to approve it first, prior to procurement</t>
  </si>
  <si>
    <t>There may be additional small components that your rocket needs (that may or may not come with the kit)</t>
  </si>
  <si>
    <t>Procurement &amp; Testing</t>
  </si>
  <si>
    <t>After the first Review (CDR) you may begin component procurement and testing.</t>
  </si>
  <si>
    <t>Final Procurements should take place no later than FRR.</t>
  </si>
  <si>
    <t>Help facilitate procurements of items for the team (will depend on how your grant is setup).</t>
  </si>
  <si>
    <t>Ensure proper shipping is selected (rush if needed for example).</t>
  </si>
  <si>
    <t>Ensure components are received on campus and made accessible to students with minimal delay.</t>
  </si>
  <si>
    <t>Team Lead</t>
  </si>
  <si>
    <t>Manage and populate a master components list and budget.</t>
  </si>
  <si>
    <t>Ensure the components you researched and selected are in the master component list and budget.</t>
  </si>
  <si>
    <t>Begin testing and understanding component functionality once they arrive.</t>
  </si>
  <si>
    <t>Altimeters</t>
  </si>
  <si>
    <t>Ensure you understand the proper handling procedures (do not 'fry' the electronics).</t>
  </si>
  <si>
    <t>You may test the performance of the altimeter using a vacuum chamber for example.</t>
  </si>
  <si>
    <t>You may also test the performance of the altimeter by flying it on a drone for example.</t>
  </si>
  <si>
    <t>Ensure you download / install and understand the user interface (how you program the altimeter and change the settings)</t>
  </si>
  <si>
    <t>Apply similar testing to the GPS tracker</t>
  </si>
  <si>
    <t>Ensure you download / install and understand the user interface (how you program the GPS and change the settings)</t>
  </si>
  <si>
    <t>You may consider 'drop' tests of the parachutes to verify descent rates and deployments</t>
  </si>
  <si>
    <t>*Parachute ejections tests only recommended if you have a Rocketry Mentor on campus (otherwise you may omit)</t>
  </si>
  <si>
    <t>Ensure the Advisor knows what to purchase, and from where (up to students to do the research).</t>
  </si>
  <si>
    <t>STRONGLY Suggest you wait until after first review to begin procurements.</t>
  </si>
  <si>
    <t>Suggest you understand 'lead times' - will it take 4 weeks to arrive? Then you should procure earlier in the schedule. How certain are you this is the component you want? Procure later in schedule.</t>
  </si>
  <si>
    <t>Assist students with testing - ensure they have the necessary equipment and supplies.</t>
  </si>
  <si>
    <t>Final Build &amp; Assembly</t>
  </si>
  <si>
    <t>Between CDR and FRR (after component procurement and testing) you will begin to assemble your components for Final Build.</t>
  </si>
  <si>
    <t>Do not rush your build - break down the tasks in to smaller steps, ensure you practice the assembly step (if it involves epoxy for example).</t>
  </si>
  <si>
    <t>Ensure the team has a space for final assembly of the rocket</t>
  </si>
  <si>
    <t>Begin final assembly of the subcomponents first</t>
  </si>
  <si>
    <t>Verify it is assembled correctly first - then begin to integrate your altimeters, power and switches</t>
  </si>
  <si>
    <t>Your Rocketry Mentor should verify the layout is correct before assembly</t>
  </si>
  <si>
    <t>You may also wait until FRR to verify your layout is correct before assembly</t>
  </si>
  <si>
    <t>Assemble your avionics bay hardware (should have came with the kit)</t>
  </si>
  <si>
    <t>Similar to Avionics, you may install your tracking in the avionics bay (or alternatively, in the nosecone)</t>
  </si>
  <si>
    <t>Eyebolts, quicklinks, swivels, shock cords, parachute proctectors, drogue parachute, main parachute</t>
  </si>
  <si>
    <t>Ensure you have all the necessary recovery components (and they are sized correctly) which may include:</t>
  </si>
  <si>
    <t>You will want to assemble the recovery systems and ensure they fit in the rocket airframe</t>
  </si>
  <si>
    <t>Begin rocket assembly</t>
  </si>
  <si>
    <t>Hopefully, someone from your team has taken the L2L Rocketry Workshop (this will better prepare you for rocket assembly)</t>
  </si>
  <si>
    <t>Your Rocketry Mentor will come in handy, if you have not - will advise you on the sequence and best methods for assembly</t>
  </si>
  <si>
    <t>Fin jigs - these will better align your fins and ensure they bond in the correct orientation (better method than 'eyeballing with paper')</t>
  </si>
  <si>
    <t>Colloidal Silica - this can be added to your epoxy mixture, to thicken to a paste (better method, more control than simply runny epoxy)</t>
  </si>
  <si>
    <t>Epoxy syringes - this will allow you to apply a bead of (thickened) epoxy in a more controlled manner than scooping with a stick</t>
  </si>
  <si>
    <t>Milling machine - great for drilling perpendicular to airframe</t>
  </si>
  <si>
    <t>Lathe - great for cutting / trimming airframes</t>
  </si>
  <si>
    <t xml:space="preserve">You may want / need to purchase or fabricate specific tooling or supplies for assembly </t>
  </si>
  <si>
    <t>Angle iron (or extruded aluminum) - this will allow you to align the rail button holes more precisely</t>
  </si>
  <si>
    <t>You may want to do any cutting, or drilling on a machine (if you have access) instead of hand tools</t>
  </si>
  <si>
    <t xml:space="preserve">Ensure the students have and use the proper PPE for building </t>
  </si>
  <si>
    <t>Masks or ventilation for epoxy steps</t>
  </si>
  <si>
    <t>Gloves for exoxy steps</t>
  </si>
  <si>
    <t>NOTE: Simulations will continue over the Procurement and Testing phase - you will need to add / update the component weights in to your simulation, to update the performance accuracy.</t>
  </si>
  <si>
    <t>NOTE: Simulations will continue over the Build / Assembly phase - you will need to add / update the component weights in to your simulation, to update the performance accuracy.</t>
  </si>
  <si>
    <t>Your final simulation (dimensions, weight, CG) should match what is built (you will need to measure and weigh your fully loaded, built rocket).</t>
  </si>
  <si>
    <t>Suggest you practice the epoxy steps first (on a scrap part etc) - ensure you understand how long the epoxy takes to set (how much time you have to complete the step)</t>
  </si>
  <si>
    <t>Break down the epoxy steps (do not try to apply a big batch of epoxy to a bunch of components all at once - like in the workshop) - take your time</t>
  </si>
  <si>
    <t>Post Competition Launch, you will do a comparison between what you expected your rocket to do (from simulations) and what it actually did (from altimeter / GPS data).</t>
  </si>
  <si>
    <t>You will also reflect on the entire project and provide some lessons learned (what would you change if you had to do it again).</t>
  </si>
  <si>
    <t>Help wrap up, and secure all parts and supplies in storage for the summer for next years team.</t>
  </si>
  <si>
    <t>Guide students with lessons learned.</t>
  </si>
  <si>
    <t>Show expected performance</t>
  </si>
  <si>
    <t>Show actual performance</t>
  </si>
  <si>
    <t>Discuss the discrepancies</t>
  </si>
  <si>
    <t>Submit final PLAR powerpoint</t>
  </si>
  <si>
    <t>Share some lessons learned</t>
  </si>
  <si>
    <t>Technical lessons learned (what mistakes were made, how would you correct them)</t>
  </si>
  <si>
    <t>Project management lessons learned (could you have improved the budget or the schedule)</t>
  </si>
  <si>
    <t>*Write the lessons learned, such that next years team will benefit from your insight (remind your future self what to avoid)</t>
  </si>
  <si>
    <t>*note some Webinars were completed in the fall, and the recordings should be reviewed</t>
  </si>
  <si>
    <t>Webinars / Meetings</t>
  </si>
  <si>
    <t>*add the team meetings, and Webinar dates</t>
  </si>
  <si>
    <t>KickOff</t>
  </si>
  <si>
    <t>Simulation / Research</t>
  </si>
  <si>
    <t>Procurement</t>
  </si>
  <si>
    <t>Testing</t>
  </si>
  <si>
    <t>Build / Assembly</t>
  </si>
  <si>
    <t>Suggested Team Focus</t>
  </si>
  <si>
    <t>Formation</t>
  </si>
  <si>
    <t>*note you do not budget for motors - we provide them for you</t>
  </si>
  <si>
    <t>TOTAL PROJECT COST</t>
  </si>
  <si>
    <t>Needs further breakdown</t>
  </si>
  <si>
    <t>Travel</t>
  </si>
  <si>
    <t>Gloves, Goggles</t>
  </si>
  <si>
    <t>Protective Equipment</t>
  </si>
  <si>
    <t>Epoxy, Tooling</t>
  </si>
  <si>
    <t>Build Supplies</t>
  </si>
  <si>
    <t>Swivels, Quicklinks</t>
  </si>
  <si>
    <t>Miscellaneous Recovery</t>
  </si>
  <si>
    <t>Wiring, Battery</t>
  </si>
  <si>
    <t>Miscellaneous Electronics</t>
  </si>
  <si>
    <t>b2 Rocketry Web Site</t>
  </si>
  <si>
    <t>Sky Angle</t>
  </si>
  <si>
    <t>Shock Cord - Main</t>
  </si>
  <si>
    <t>Parachute Protector - Main</t>
  </si>
  <si>
    <t>Parachute - Main</t>
  </si>
  <si>
    <t>The Rocketman's Online Rocket Parachute Store (the-rocketman.com)</t>
  </si>
  <si>
    <t>Rocketman</t>
  </si>
  <si>
    <t>Shock Cord - Drogue</t>
  </si>
  <si>
    <t>Parachute Protector - Drogue</t>
  </si>
  <si>
    <t>Parachute - Drogue</t>
  </si>
  <si>
    <t>Featherweight GPS Tracker (upd) (featherweightaltimeters.com)</t>
  </si>
  <si>
    <t>Featherweight</t>
  </si>
  <si>
    <t>GPS</t>
  </si>
  <si>
    <t>Av-Bay Components - Featherweight Altimeters</t>
  </si>
  <si>
    <t>Switch 2</t>
  </si>
  <si>
    <t>Blue Raven - Featherweight Altimeters</t>
  </si>
  <si>
    <t>Altimeter 2</t>
  </si>
  <si>
    <t>Power Switches (missileworks.com)</t>
  </si>
  <si>
    <t>Missileworks</t>
  </si>
  <si>
    <t>Switch 1</t>
  </si>
  <si>
    <t>RRC3 (missileworks.com)</t>
  </si>
  <si>
    <t>Altimeter 1</t>
  </si>
  <si>
    <t>Model Rocket Electronics Bays w/Switch Band - LOC Precision – LOC Precision / Public Missiles Ltd.</t>
  </si>
  <si>
    <t>LOC Precision</t>
  </si>
  <si>
    <t>Avionics Bay</t>
  </si>
  <si>
    <t>ezi-65-mini-0175 – LOC Precision / Public Missiles Ltd.</t>
  </si>
  <si>
    <t>Rocket Kit</t>
  </si>
  <si>
    <t>Rocket</t>
  </si>
  <si>
    <t>Example</t>
  </si>
  <si>
    <t>Total Cost</t>
  </si>
  <si>
    <t>Unit Cost</t>
  </si>
  <si>
    <t>Qty</t>
  </si>
  <si>
    <t>Vendor</t>
  </si>
  <si>
    <t>Manufacturer</t>
  </si>
  <si>
    <t>Item</t>
  </si>
  <si>
    <t>Category</t>
  </si>
  <si>
    <t>Budget Template</t>
  </si>
  <si>
    <t>Supplies</t>
  </si>
  <si>
    <t>You can use the following references to help find a vendor and necessary components - Procurement doesn’t typically begin until design is complete.</t>
  </si>
  <si>
    <t>You will discuss Procurement in your Virtual Presentation</t>
  </si>
  <si>
    <t>Company</t>
  </si>
  <si>
    <t>State</t>
  </si>
  <si>
    <t>Link</t>
  </si>
  <si>
    <t>WI</t>
  </si>
  <si>
    <t>High Power Model Rocketry Supplies | Advanced Model Rocket Kits – LOC Precision / Public Missiles Ltd.</t>
  </si>
  <si>
    <t>Wildman Rocketry</t>
  </si>
  <si>
    <t>IL</t>
  </si>
  <si>
    <t>Rocket Motors, Kits, and Supplies from Wildman Rocketry – wildmanrocketry.com</t>
  </si>
  <si>
    <t>Madcow Rocketry</t>
  </si>
  <si>
    <t>CA</t>
  </si>
  <si>
    <t>Chris Rocketry</t>
  </si>
  <si>
    <t>GA</t>
  </si>
  <si>
    <t>Chris' Rocket Supplies, LLC (csrocketry.com)</t>
  </si>
  <si>
    <t>Apogee Components</t>
  </si>
  <si>
    <t>CO</t>
  </si>
  <si>
    <t>Model Rockets &amp; How-To Rocketry Information (apogeerockets.com)</t>
  </si>
  <si>
    <t>Performance Hobbies</t>
  </si>
  <si>
    <t>VA</t>
  </si>
  <si>
    <t>Performance Hobbies Homepage</t>
  </si>
  <si>
    <t>Giant Leap</t>
  </si>
  <si>
    <t>OR</t>
  </si>
  <si>
    <t>Giant Leap Rocketry: High Power Rocketry supplier of parts and kits – GiantLeapRocketry</t>
  </si>
  <si>
    <t>OffWeGo Rocketry</t>
  </si>
  <si>
    <t>MN</t>
  </si>
  <si>
    <t>Off We Go Rocketry</t>
  </si>
  <si>
    <t>Bay Area Rocketry</t>
  </si>
  <si>
    <t>Home - Bay Area Rocketry</t>
  </si>
  <si>
    <t>Electronics</t>
  </si>
  <si>
    <t>Featherweight Altimeters - Home</t>
  </si>
  <si>
    <t>Home (missileworks.com)</t>
  </si>
  <si>
    <t>AltusMetrum</t>
  </si>
  <si>
    <t>Altus Metrum</t>
  </si>
  <si>
    <t>Eggtimer</t>
  </si>
  <si>
    <t>eggtimer rocketry electronic altimeter gps tracker kit</t>
  </si>
  <si>
    <t>Fruity Chutes</t>
  </si>
  <si>
    <t>Parachute Manufacturers for Drones, UAV, Rockets, Research | Fruity Chutes</t>
  </si>
  <si>
    <t>Motors</t>
  </si>
  <si>
    <t>Motor Data</t>
  </si>
  <si>
    <t>Rocket Motor Data • ThrustCurve</t>
  </si>
  <si>
    <t>Motor Hardware</t>
  </si>
  <si>
    <t>Aeropack</t>
  </si>
  <si>
    <t>Aero Pack – Aeropack</t>
  </si>
  <si>
    <t>*reference</t>
  </si>
  <si>
    <t>Aerotech Motors</t>
  </si>
  <si>
    <t>AeroTech/Quest Division, RCS Rocket Motor Components, Inc (aerotechstore.com)</t>
  </si>
  <si>
    <t>Cesaroni Motors</t>
  </si>
  <si>
    <t>Cesaroni Technology Incorporated</t>
  </si>
  <si>
    <t>Other Information</t>
  </si>
  <si>
    <t>Tripoli Rocketry Association</t>
  </si>
  <si>
    <t>Rocketry Vendors and Resources - Tripoli Rocketry Association</t>
  </si>
  <si>
    <t>National Association of Rocketry</t>
  </si>
  <si>
    <t>National Association of Rocketry - NAR</t>
  </si>
  <si>
    <t>RockSim Simulations</t>
  </si>
  <si>
    <t>RockSim Download &amp; Registration : Apogee Rockets, Model Rocketry Excitement Starts Here</t>
  </si>
  <si>
    <t>*Note you do not procure motors - we provide them for you at Launch Weekend</t>
  </si>
  <si>
    <t>Budget - Example</t>
  </si>
  <si>
    <t>**Note this list is not exhaustive - provides examples to get you started</t>
  </si>
  <si>
    <t>Status</t>
  </si>
  <si>
    <t>Example Website</t>
  </si>
  <si>
    <t>Ordered</t>
  </si>
  <si>
    <t>On hand</t>
  </si>
  <si>
    <t>Shipped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</si>
</sst>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6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b/>
      <sz val="12"/>
      <color theme="1"/>
      <name val="Aptos Narrow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19">
    <xf numFmtId="0" fontId="0" fillId="0" borderId="0" xfId="0"/>
    <xf numFmtId="16" fontId="0" fillId="0" borderId="0" xfId="0" applyNumberFormat="1"/>
    <xf numFmtId="0" fontId="1" fillId="0" borderId="0" xfId="0" applyFont="1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44" fontId="0" fillId="0" borderId="0" xfId="1" applyFont="1"/>
    <xf numFmtId="44" fontId="1" fillId="0" borderId="0" xfId="1" applyFont="1"/>
    <xf numFmtId="0" fontId="4" fillId="0" borderId="0" xfId="2"/>
    <xf numFmtId="0" fontId="5" fillId="0" borderId="0" xfId="0" applyFont="1"/>
    <xf numFmtId="0" fontId="1" fillId="0" borderId="1" xfId="0" applyFont="1" applyBorder="1"/>
    <xf numFmtId="0" fontId="0" fillId="0" borderId="1" xfId="0" applyBorder="1"/>
    <xf numFmtId="44" fontId="1" fillId="0" borderId="1" xfId="1" applyFont="1" applyBorder="1"/>
    <xf numFmtId="44" fontId="0" fillId="0" borderId="1" xfId="1" applyFont="1" applyBorder="1"/>
    <xf numFmtId="0" fontId="0" fillId="0" borderId="1" xfId="0" applyBorder="1" applyAlignment="1">
      <alignment horizontal="center"/>
    </xf>
    <xf numFmtId="44" fontId="0" fillId="0" borderId="1" xfId="1" applyFont="1" applyBorder="1" applyAlignment="1">
      <alignment horizontal="center"/>
    </xf>
    <xf numFmtId="0" fontId="4" fillId="0" borderId="1" xfId="2" applyBorder="1"/>
  </cellXfs>
  <cellStyles count="3">
    <cellStyle name="Currency" xfId="1" builtinId="4"/>
    <cellStyle name="Hyperlink" xfId="2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://b2rocketry.com/" TargetMode="External"/><Relationship Id="rId3" Type="http://schemas.openxmlformats.org/officeDocument/2006/relationships/hyperlink" Target="https://locprecision.com/products/ezi-65" TargetMode="External"/><Relationship Id="rId7" Type="http://schemas.openxmlformats.org/officeDocument/2006/relationships/hyperlink" Target="https://www.featherweightaltimeters.com/av-bay-components.html" TargetMode="External"/><Relationship Id="rId12" Type="http://schemas.openxmlformats.org/officeDocument/2006/relationships/hyperlink" Target="http://b2rocketry.com/" TargetMode="External"/><Relationship Id="rId2" Type="http://schemas.openxmlformats.org/officeDocument/2006/relationships/hyperlink" Target="https://www.missileworks.com/store" TargetMode="External"/><Relationship Id="rId1" Type="http://schemas.openxmlformats.org/officeDocument/2006/relationships/hyperlink" Target="https://www.missileworks.com/rrc3" TargetMode="External"/><Relationship Id="rId6" Type="http://schemas.openxmlformats.org/officeDocument/2006/relationships/hyperlink" Target="https://www.featherweightaltimeters.com/blue-raven-altimeter.html" TargetMode="External"/><Relationship Id="rId11" Type="http://schemas.openxmlformats.org/officeDocument/2006/relationships/hyperlink" Target="https://the-rocketman.com/" TargetMode="External"/><Relationship Id="rId5" Type="http://schemas.openxmlformats.org/officeDocument/2006/relationships/hyperlink" Target="https://www.featherweightaltimeters.com/store/p22/Featherweight_GPS_Tracker_%28upd%29.html" TargetMode="External"/><Relationship Id="rId10" Type="http://schemas.openxmlformats.org/officeDocument/2006/relationships/hyperlink" Target="https://the-rocketman.com/" TargetMode="External"/><Relationship Id="rId4" Type="http://schemas.openxmlformats.org/officeDocument/2006/relationships/hyperlink" Target="https://locprecision.com/collections/rocket-components/products/electronics-bays-dual-deployment?variant=39778637283519" TargetMode="External"/><Relationship Id="rId9" Type="http://schemas.openxmlformats.org/officeDocument/2006/relationships/hyperlink" Target="https://the-rocketman.com/" TargetMode="Externa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nar.org/" TargetMode="External"/><Relationship Id="rId13" Type="http://schemas.openxmlformats.org/officeDocument/2006/relationships/hyperlink" Target="https://altusmetrum.org/" TargetMode="External"/><Relationship Id="rId18" Type="http://schemas.openxmlformats.org/officeDocument/2006/relationships/hyperlink" Target="http://cesaronitech.com/" TargetMode="External"/><Relationship Id="rId3" Type="http://schemas.openxmlformats.org/officeDocument/2006/relationships/hyperlink" Target="https://locprecision.com/" TargetMode="External"/><Relationship Id="rId21" Type="http://schemas.openxmlformats.org/officeDocument/2006/relationships/hyperlink" Target="http://www.b2rocketry.com/" TargetMode="External"/><Relationship Id="rId7" Type="http://schemas.openxmlformats.org/officeDocument/2006/relationships/hyperlink" Target="https://www.apogeerockets.com/RockSim/Rocksim-Registration" TargetMode="External"/><Relationship Id="rId12" Type="http://schemas.openxmlformats.org/officeDocument/2006/relationships/hyperlink" Target="https://bayarearocketry.com/" TargetMode="External"/><Relationship Id="rId17" Type="http://schemas.openxmlformats.org/officeDocument/2006/relationships/hyperlink" Target="https://www.aerotechstore.com/" TargetMode="External"/><Relationship Id="rId2" Type="http://schemas.openxmlformats.org/officeDocument/2006/relationships/hyperlink" Target="https://wildmanrocketry.com/" TargetMode="External"/><Relationship Id="rId16" Type="http://schemas.openxmlformats.org/officeDocument/2006/relationships/hyperlink" Target="https://www.missileworks.com/" TargetMode="External"/><Relationship Id="rId20" Type="http://schemas.openxmlformats.org/officeDocument/2006/relationships/hyperlink" Target="https://aeropack.net/" TargetMode="External"/><Relationship Id="rId1" Type="http://schemas.openxmlformats.org/officeDocument/2006/relationships/hyperlink" Target="https://csrocketry.com/" TargetMode="External"/><Relationship Id="rId6" Type="http://schemas.openxmlformats.org/officeDocument/2006/relationships/hyperlink" Target="https://www.apogeerockets.com/" TargetMode="External"/><Relationship Id="rId11" Type="http://schemas.openxmlformats.org/officeDocument/2006/relationships/hyperlink" Target="https://offwegorocketry.com/" TargetMode="External"/><Relationship Id="rId5" Type="http://schemas.openxmlformats.org/officeDocument/2006/relationships/hyperlink" Target="https://www.tripoli.org/vendors" TargetMode="External"/><Relationship Id="rId15" Type="http://schemas.openxmlformats.org/officeDocument/2006/relationships/hyperlink" Target="https://www.featherweightaltimeters.com/" TargetMode="External"/><Relationship Id="rId23" Type="http://schemas.openxmlformats.org/officeDocument/2006/relationships/hyperlink" Target="https://the-rocketman.com/" TargetMode="External"/><Relationship Id="rId10" Type="http://schemas.openxmlformats.org/officeDocument/2006/relationships/hyperlink" Target="https://giantleaprocketry.com/" TargetMode="External"/><Relationship Id="rId19" Type="http://schemas.openxmlformats.org/officeDocument/2006/relationships/hyperlink" Target="https://www.thrustcurve.org/" TargetMode="External"/><Relationship Id="rId4" Type="http://schemas.openxmlformats.org/officeDocument/2006/relationships/hyperlink" Target="https://www.madcowrocketry.com/" TargetMode="External"/><Relationship Id="rId9" Type="http://schemas.openxmlformats.org/officeDocument/2006/relationships/hyperlink" Target="https://performancehobbies.com/" TargetMode="External"/><Relationship Id="rId14" Type="http://schemas.openxmlformats.org/officeDocument/2006/relationships/hyperlink" Target="https://eggtimerrocketry.com/" TargetMode="External"/><Relationship Id="rId22" Type="http://schemas.openxmlformats.org/officeDocument/2006/relationships/hyperlink" Target="https://fruitychutes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8A252D-40FA-440A-9F80-A3937E6EC105}">
  <sheetPr>
    <tabColor rgb="FFFFC000"/>
  </sheetPr>
  <dimension ref="A1:I17"/>
  <sheetViews>
    <sheetView tabSelected="1" zoomScaleNormal="100" workbookViewId="0">
      <selection activeCell="I4" sqref="I4"/>
    </sheetView>
  </sheetViews>
  <sheetFormatPr defaultRowHeight="14.5" x14ac:dyDescent="0.35"/>
  <cols>
    <col min="2" max="2" width="26.08984375" customWidth="1"/>
    <col min="3" max="4" width="13.08984375" bestFit="1" customWidth="1"/>
    <col min="5" max="5" width="13.08984375" customWidth="1"/>
    <col min="7" max="7" width="10.6328125" style="8" customWidth="1"/>
    <col min="8" max="8" width="11" style="8" customWidth="1"/>
  </cols>
  <sheetData>
    <row r="1" spans="1:9" ht="16" x14ac:dyDescent="0.4">
      <c r="A1" s="11" t="s">
        <v>212</v>
      </c>
    </row>
    <row r="2" spans="1:9" ht="16" x14ac:dyDescent="0.4">
      <c r="A2" s="11"/>
    </row>
    <row r="3" spans="1:9" s="2" customFormat="1" x14ac:dyDescent="0.35">
      <c r="A3" s="12" t="s">
        <v>211</v>
      </c>
      <c r="B3" s="12" t="s">
        <v>210</v>
      </c>
      <c r="C3" s="12" t="s">
        <v>209</v>
      </c>
      <c r="D3" s="12" t="s">
        <v>208</v>
      </c>
      <c r="E3" s="12" t="s">
        <v>273</v>
      </c>
      <c r="F3" s="12" t="s">
        <v>207</v>
      </c>
      <c r="G3" s="14" t="s">
        <v>206</v>
      </c>
      <c r="H3" s="14" t="s">
        <v>205</v>
      </c>
      <c r="I3" s="12" t="s">
        <v>274</v>
      </c>
    </row>
    <row r="4" spans="1:9" x14ac:dyDescent="0.35">
      <c r="A4" s="13" t="s">
        <v>203</v>
      </c>
      <c r="B4" s="13"/>
      <c r="C4" s="13"/>
      <c r="D4" s="13"/>
      <c r="E4" s="13"/>
      <c r="F4" s="13"/>
      <c r="G4" s="15"/>
      <c r="H4" s="15"/>
      <c r="I4" s="13"/>
    </row>
    <row r="5" spans="1:9" x14ac:dyDescent="0.35">
      <c r="A5" s="13"/>
      <c r="B5" s="13"/>
      <c r="C5" s="13"/>
      <c r="D5" s="13"/>
      <c r="E5" s="13"/>
      <c r="F5" s="16"/>
      <c r="G5" s="17"/>
      <c r="H5" s="17"/>
      <c r="I5" s="18"/>
    </row>
    <row r="6" spans="1:9" x14ac:dyDescent="0.35">
      <c r="A6" s="13"/>
      <c r="B6" s="13"/>
      <c r="C6" s="13"/>
      <c r="D6" s="13"/>
      <c r="E6" s="13"/>
      <c r="F6" s="16"/>
      <c r="G6" s="17"/>
      <c r="H6" s="17"/>
      <c r="I6" s="18"/>
    </row>
    <row r="7" spans="1:9" x14ac:dyDescent="0.35">
      <c r="A7" s="13"/>
      <c r="B7" s="13"/>
      <c r="C7" s="13"/>
      <c r="D7" s="13"/>
      <c r="E7" s="13"/>
      <c r="F7" s="16"/>
      <c r="G7" s="17"/>
      <c r="H7" s="17"/>
      <c r="I7" s="13"/>
    </row>
    <row r="8" spans="1:9" x14ac:dyDescent="0.35">
      <c r="A8" s="13"/>
      <c r="B8" s="13"/>
      <c r="C8" s="13"/>
      <c r="D8" s="13"/>
      <c r="E8" s="13"/>
      <c r="F8" s="16"/>
      <c r="G8" s="15"/>
      <c r="H8" s="17"/>
      <c r="I8" s="13"/>
    </row>
    <row r="9" spans="1:9" x14ac:dyDescent="0.35">
      <c r="A9" s="13" t="s">
        <v>213</v>
      </c>
      <c r="B9" s="13"/>
      <c r="C9" s="13"/>
      <c r="D9" s="13"/>
      <c r="E9" s="13"/>
      <c r="F9" s="13"/>
      <c r="G9" s="15"/>
      <c r="H9" s="15"/>
      <c r="I9" s="13"/>
    </row>
    <row r="10" spans="1:9" x14ac:dyDescent="0.35">
      <c r="A10" s="13"/>
      <c r="B10" s="13"/>
      <c r="C10" s="13"/>
      <c r="D10" s="13"/>
      <c r="E10" s="13"/>
      <c r="F10" s="13"/>
      <c r="G10" s="15"/>
      <c r="H10" s="15"/>
      <c r="I10" s="13"/>
    </row>
    <row r="11" spans="1:9" x14ac:dyDescent="0.35">
      <c r="A11" s="13"/>
      <c r="B11" s="13"/>
      <c r="C11" s="13"/>
      <c r="D11" s="13"/>
      <c r="E11" s="13"/>
      <c r="F11" s="13"/>
      <c r="G11" s="15"/>
      <c r="H11" s="15"/>
      <c r="I11" s="13"/>
    </row>
    <row r="12" spans="1:9" x14ac:dyDescent="0.35">
      <c r="A12" s="13"/>
      <c r="B12" s="13"/>
      <c r="C12" s="13"/>
      <c r="D12" s="13"/>
      <c r="E12" s="13"/>
      <c r="F12" s="13"/>
      <c r="G12" s="15"/>
      <c r="H12" s="15"/>
      <c r="I12" s="13"/>
    </row>
    <row r="13" spans="1:9" x14ac:dyDescent="0.35">
      <c r="A13" s="13" t="s">
        <v>167</v>
      </c>
      <c r="B13" s="13"/>
      <c r="C13" s="13"/>
      <c r="D13" s="13"/>
      <c r="E13" s="13"/>
      <c r="F13" s="13"/>
      <c r="G13" s="15"/>
      <c r="H13" s="15"/>
      <c r="I13" s="13"/>
    </row>
    <row r="14" spans="1:9" x14ac:dyDescent="0.35">
      <c r="A14" s="13"/>
      <c r="B14" s="13"/>
      <c r="C14" s="13"/>
      <c r="D14" s="13"/>
      <c r="E14" s="13"/>
      <c r="F14" s="13"/>
      <c r="G14" s="15"/>
      <c r="H14" s="15"/>
      <c r="I14" s="13"/>
    </row>
    <row r="15" spans="1:9" x14ac:dyDescent="0.35">
      <c r="A15" s="13"/>
      <c r="B15" s="13"/>
      <c r="C15" s="13"/>
      <c r="D15" s="13"/>
      <c r="E15" s="13"/>
      <c r="F15" s="13"/>
      <c r="G15" s="15"/>
      <c r="H15" s="15"/>
      <c r="I15" s="13"/>
    </row>
    <row r="17" spans="8:9" x14ac:dyDescent="0.35">
      <c r="H17" s="9">
        <f>SUM(H5:H15)</f>
        <v>0</v>
      </c>
      <c r="I17" t="s">
        <v>165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2FC90C-20F1-494F-97AE-4C3DAAF086C7}">
  <sheetPr>
    <tabColor rgb="FFFFFF00"/>
  </sheetPr>
  <dimension ref="A1:I28"/>
  <sheetViews>
    <sheetView zoomScaleNormal="100" workbookViewId="0">
      <selection activeCell="O25" sqref="O25"/>
    </sheetView>
  </sheetViews>
  <sheetFormatPr defaultRowHeight="14.5" x14ac:dyDescent="0.35"/>
  <cols>
    <col min="2" max="2" width="26.08984375" customWidth="1"/>
    <col min="3" max="4" width="13.08984375" bestFit="1" customWidth="1"/>
    <col min="5" max="5" width="13.08984375" customWidth="1"/>
    <col min="7" max="7" width="8.7265625" style="8"/>
    <col min="8" max="8" width="11" style="8" customWidth="1"/>
  </cols>
  <sheetData>
    <row r="1" spans="1:9" ht="16" x14ac:dyDescent="0.4">
      <c r="A1" s="11" t="s">
        <v>271</v>
      </c>
    </row>
    <row r="2" spans="1:9" ht="16" x14ac:dyDescent="0.4">
      <c r="A2" s="11"/>
    </row>
    <row r="3" spans="1:9" s="2" customFormat="1" x14ac:dyDescent="0.35">
      <c r="A3" s="12" t="s">
        <v>211</v>
      </c>
      <c r="B3" s="12" t="s">
        <v>210</v>
      </c>
      <c r="C3" s="12" t="s">
        <v>209</v>
      </c>
      <c r="D3" s="12" t="s">
        <v>208</v>
      </c>
      <c r="E3" s="12" t="s">
        <v>273</v>
      </c>
      <c r="F3" s="12" t="s">
        <v>207</v>
      </c>
      <c r="G3" s="14" t="s">
        <v>206</v>
      </c>
      <c r="H3" s="14" t="s">
        <v>205</v>
      </c>
      <c r="I3" s="2" t="s">
        <v>204</v>
      </c>
    </row>
    <row r="4" spans="1:9" x14ac:dyDescent="0.35">
      <c r="A4" s="13" t="s">
        <v>203</v>
      </c>
      <c r="B4" s="13"/>
      <c r="C4" s="13"/>
      <c r="D4" s="13"/>
      <c r="E4" s="13"/>
      <c r="F4" s="13"/>
      <c r="G4" s="15"/>
      <c r="H4" s="15"/>
    </row>
    <row r="5" spans="1:9" x14ac:dyDescent="0.35">
      <c r="A5" s="13"/>
      <c r="B5" s="13" t="s">
        <v>202</v>
      </c>
      <c r="C5" s="13" t="s">
        <v>199</v>
      </c>
      <c r="D5" s="13" t="s">
        <v>199</v>
      </c>
      <c r="E5" s="13" t="s">
        <v>275</v>
      </c>
      <c r="F5" s="16">
        <v>2</v>
      </c>
      <c r="G5" s="17">
        <v>123.29</v>
      </c>
      <c r="H5" s="17">
        <f t="shared" ref="H5:H19" si="0">F5*G5</f>
        <v>246.58</v>
      </c>
      <c r="I5" s="10" t="s">
        <v>201</v>
      </c>
    </row>
    <row r="6" spans="1:9" x14ac:dyDescent="0.35">
      <c r="A6" s="13"/>
      <c r="B6" s="13" t="s">
        <v>200</v>
      </c>
      <c r="C6" s="13" t="s">
        <v>199</v>
      </c>
      <c r="D6" s="13" t="s">
        <v>199</v>
      </c>
      <c r="E6" s="13" t="s">
        <v>275</v>
      </c>
      <c r="F6" s="16">
        <v>2</v>
      </c>
      <c r="G6" s="17">
        <v>37.700000000000003</v>
      </c>
      <c r="H6" s="17">
        <f t="shared" si="0"/>
        <v>75.400000000000006</v>
      </c>
      <c r="I6" s="10" t="s">
        <v>198</v>
      </c>
    </row>
    <row r="7" spans="1:9" x14ac:dyDescent="0.35">
      <c r="A7" s="13"/>
      <c r="B7" s="13" t="s">
        <v>197</v>
      </c>
      <c r="C7" s="13" t="s">
        <v>194</v>
      </c>
      <c r="D7" s="13"/>
      <c r="E7" s="13" t="s">
        <v>276</v>
      </c>
      <c r="F7" s="16">
        <v>1</v>
      </c>
      <c r="G7" s="17">
        <v>79.95</v>
      </c>
      <c r="H7" s="17">
        <f t="shared" si="0"/>
        <v>79.95</v>
      </c>
      <c r="I7" s="10" t="s">
        <v>196</v>
      </c>
    </row>
    <row r="8" spans="1:9" x14ac:dyDescent="0.35">
      <c r="A8" s="13"/>
      <c r="B8" s="13" t="s">
        <v>195</v>
      </c>
      <c r="C8" s="13" t="s">
        <v>194</v>
      </c>
      <c r="D8" s="13"/>
      <c r="E8" s="13" t="s">
        <v>276</v>
      </c>
      <c r="F8" s="16">
        <v>1</v>
      </c>
      <c r="G8" s="17">
        <v>25</v>
      </c>
      <c r="H8" s="17">
        <f t="shared" si="0"/>
        <v>25</v>
      </c>
      <c r="I8" s="10" t="s">
        <v>193</v>
      </c>
    </row>
    <row r="9" spans="1:9" x14ac:dyDescent="0.35">
      <c r="A9" s="13"/>
      <c r="B9" s="13" t="s">
        <v>192</v>
      </c>
      <c r="C9" s="13" t="s">
        <v>187</v>
      </c>
      <c r="D9" s="13"/>
      <c r="E9" s="13"/>
      <c r="F9" s="16">
        <v>1</v>
      </c>
      <c r="G9" s="17">
        <v>175</v>
      </c>
      <c r="H9" s="17">
        <f t="shared" si="0"/>
        <v>175</v>
      </c>
      <c r="I9" s="10" t="s">
        <v>191</v>
      </c>
    </row>
    <row r="10" spans="1:9" x14ac:dyDescent="0.35">
      <c r="A10" s="13"/>
      <c r="B10" s="13" t="s">
        <v>190</v>
      </c>
      <c r="C10" s="13" t="s">
        <v>187</v>
      </c>
      <c r="D10" s="13"/>
      <c r="E10" s="13"/>
      <c r="F10" s="16">
        <v>1</v>
      </c>
      <c r="G10" s="17">
        <v>25</v>
      </c>
      <c r="H10" s="17">
        <f t="shared" si="0"/>
        <v>25</v>
      </c>
      <c r="I10" s="10" t="s">
        <v>189</v>
      </c>
    </row>
    <row r="11" spans="1:9" x14ac:dyDescent="0.35">
      <c r="A11" s="13"/>
      <c r="B11" s="13" t="s">
        <v>188</v>
      </c>
      <c r="C11" s="13" t="s">
        <v>187</v>
      </c>
      <c r="D11" s="13"/>
      <c r="E11" s="13"/>
      <c r="F11" s="16">
        <v>2</v>
      </c>
      <c r="G11" s="17">
        <v>265</v>
      </c>
      <c r="H11" s="17">
        <f t="shared" si="0"/>
        <v>530</v>
      </c>
      <c r="I11" s="10" t="s">
        <v>186</v>
      </c>
    </row>
    <row r="12" spans="1:9" x14ac:dyDescent="0.35">
      <c r="A12" s="13"/>
      <c r="B12" s="13" t="s">
        <v>185</v>
      </c>
      <c r="C12" s="13" t="s">
        <v>182</v>
      </c>
      <c r="D12" s="13"/>
      <c r="E12" s="13"/>
      <c r="F12" s="16">
        <v>1</v>
      </c>
      <c r="G12" s="17">
        <v>50</v>
      </c>
      <c r="H12" s="17">
        <f t="shared" si="0"/>
        <v>50</v>
      </c>
      <c r="I12" s="10" t="s">
        <v>181</v>
      </c>
    </row>
    <row r="13" spans="1:9" x14ac:dyDescent="0.35">
      <c r="A13" s="13"/>
      <c r="B13" s="13" t="s">
        <v>184</v>
      </c>
      <c r="C13" s="13" t="s">
        <v>182</v>
      </c>
      <c r="D13" s="13"/>
      <c r="E13" s="13" t="s">
        <v>277</v>
      </c>
      <c r="F13" s="16">
        <v>1</v>
      </c>
      <c r="G13" s="17">
        <v>25</v>
      </c>
      <c r="H13" s="17">
        <f t="shared" si="0"/>
        <v>25</v>
      </c>
      <c r="I13" s="10" t="s">
        <v>181</v>
      </c>
    </row>
    <row r="14" spans="1:9" x14ac:dyDescent="0.35">
      <c r="A14" s="13"/>
      <c r="B14" s="13" t="s">
        <v>183</v>
      </c>
      <c r="C14" s="13" t="s">
        <v>182</v>
      </c>
      <c r="D14" s="13"/>
      <c r="E14" s="13"/>
      <c r="F14" s="16">
        <v>1</v>
      </c>
      <c r="G14" s="17">
        <v>25</v>
      </c>
      <c r="H14" s="17">
        <f t="shared" si="0"/>
        <v>25</v>
      </c>
      <c r="I14" s="10" t="s">
        <v>181</v>
      </c>
    </row>
    <row r="15" spans="1:9" x14ac:dyDescent="0.35">
      <c r="A15" s="13"/>
      <c r="B15" s="13" t="s">
        <v>180</v>
      </c>
      <c r="C15" s="13" t="s">
        <v>177</v>
      </c>
      <c r="D15" s="13"/>
      <c r="E15" s="13"/>
      <c r="F15" s="16">
        <v>1</v>
      </c>
      <c r="G15" s="17">
        <v>100</v>
      </c>
      <c r="H15" s="17">
        <f t="shared" si="0"/>
        <v>100</v>
      </c>
      <c r="I15" s="10" t="s">
        <v>176</v>
      </c>
    </row>
    <row r="16" spans="1:9" x14ac:dyDescent="0.35">
      <c r="A16" s="13"/>
      <c r="B16" s="13" t="s">
        <v>179</v>
      </c>
      <c r="C16" s="13" t="s">
        <v>177</v>
      </c>
      <c r="D16" s="13"/>
      <c r="E16" s="13"/>
      <c r="F16" s="16">
        <v>1</v>
      </c>
      <c r="G16" s="17">
        <v>25</v>
      </c>
      <c r="H16" s="17">
        <f t="shared" si="0"/>
        <v>25</v>
      </c>
      <c r="I16" s="10" t="s">
        <v>176</v>
      </c>
    </row>
    <row r="17" spans="1:9" x14ac:dyDescent="0.35">
      <c r="A17" s="13"/>
      <c r="B17" s="13" t="s">
        <v>178</v>
      </c>
      <c r="C17" s="13" t="s">
        <v>177</v>
      </c>
      <c r="D17" s="13"/>
      <c r="E17" s="13"/>
      <c r="F17" s="16">
        <v>1</v>
      </c>
      <c r="G17" s="17">
        <v>25</v>
      </c>
      <c r="H17" s="17">
        <f t="shared" si="0"/>
        <v>25</v>
      </c>
      <c r="I17" s="10" t="s">
        <v>176</v>
      </c>
    </row>
    <row r="18" spans="1:9" x14ac:dyDescent="0.35">
      <c r="A18" s="13"/>
      <c r="B18" s="13" t="s">
        <v>175</v>
      </c>
      <c r="C18" s="13" t="s">
        <v>174</v>
      </c>
      <c r="D18" s="13"/>
      <c r="E18" s="13"/>
      <c r="F18" s="16">
        <v>1</v>
      </c>
      <c r="G18" s="15">
        <v>100</v>
      </c>
      <c r="H18" s="17">
        <f t="shared" si="0"/>
        <v>100</v>
      </c>
    </row>
    <row r="19" spans="1:9" x14ac:dyDescent="0.35">
      <c r="A19" s="13"/>
      <c r="B19" s="13" t="s">
        <v>173</v>
      </c>
      <c r="C19" s="13" t="s">
        <v>172</v>
      </c>
      <c r="D19" s="13"/>
      <c r="E19" s="13"/>
      <c r="F19" s="16">
        <v>1</v>
      </c>
      <c r="G19" s="15">
        <v>100</v>
      </c>
      <c r="H19" s="17">
        <f t="shared" si="0"/>
        <v>100</v>
      </c>
    </row>
    <row r="20" spans="1:9" x14ac:dyDescent="0.35">
      <c r="A20" s="13" t="s">
        <v>213</v>
      </c>
      <c r="B20" s="13"/>
      <c r="C20" s="13"/>
      <c r="D20" s="13"/>
      <c r="E20" s="13"/>
      <c r="F20" s="13"/>
      <c r="G20" s="15"/>
      <c r="H20" s="15"/>
    </row>
    <row r="21" spans="1:9" x14ac:dyDescent="0.35">
      <c r="A21" s="13"/>
      <c r="B21" s="13" t="s">
        <v>171</v>
      </c>
      <c r="C21" s="13" t="s">
        <v>170</v>
      </c>
      <c r="D21" s="13"/>
      <c r="E21" s="13"/>
      <c r="F21" s="13"/>
      <c r="G21" s="15"/>
      <c r="H21" s="15">
        <v>200</v>
      </c>
    </row>
    <row r="22" spans="1:9" x14ac:dyDescent="0.35">
      <c r="A22" s="13"/>
      <c r="B22" s="13" t="s">
        <v>169</v>
      </c>
      <c r="C22" s="13" t="s">
        <v>168</v>
      </c>
      <c r="D22" s="13"/>
      <c r="E22" s="13"/>
      <c r="F22" s="13"/>
      <c r="G22" s="15"/>
      <c r="H22" s="15">
        <v>200</v>
      </c>
    </row>
    <row r="23" spans="1:9" x14ac:dyDescent="0.35">
      <c r="A23" s="13" t="s">
        <v>167</v>
      </c>
      <c r="B23" s="13"/>
      <c r="C23" s="13"/>
      <c r="D23" s="13"/>
      <c r="E23" s="13"/>
      <c r="F23" s="13"/>
      <c r="G23" s="15"/>
      <c r="H23" s="15"/>
    </row>
    <row r="24" spans="1:9" x14ac:dyDescent="0.35">
      <c r="A24" s="13"/>
      <c r="B24" s="13" t="s">
        <v>167</v>
      </c>
      <c r="C24" s="13"/>
      <c r="D24" s="13"/>
      <c r="E24" s="13"/>
      <c r="F24" s="13"/>
      <c r="G24" s="15"/>
      <c r="H24" s="15">
        <v>2000</v>
      </c>
      <c r="I24" t="s">
        <v>166</v>
      </c>
    </row>
    <row r="26" spans="1:9" x14ac:dyDescent="0.35">
      <c r="H26" s="9">
        <f>SUM(H5:H24)</f>
        <v>4006.9300000000003</v>
      </c>
      <c r="I26" t="s">
        <v>165</v>
      </c>
    </row>
    <row r="28" spans="1:9" x14ac:dyDescent="0.35">
      <c r="A28" t="s">
        <v>164</v>
      </c>
    </row>
  </sheetData>
  <hyperlinks>
    <hyperlink ref="I7" r:id="rId1" display="https://www.missileworks.com/rrc3" xr:uid="{C94A19EA-7489-46EB-B8A7-3E4A52B23941}"/>
    <hyperlink ref="I8" r:id="rId2" location="!/Power-Switches/c/5760490" display="https://www.missileworks.com/store - !/Power-Switches/c/5760490" xr:uid="{A465E4A7-8A16-41E1-BBCD-925A6E2F0F0C}"/>
    <hyperlink ref="I5" r:id="rId3" display="https://locprecision.com/products/ezi-65" xr:uid="{BEB51C7D-1B5D-4ECC-BD1E-1D97745BE048}"/>
    <hyperlink ref="I6" r:id="rId4" display="https://locprecision.com/collections/rocket-components/products/electronics-bays-dual-deployment?variant=39778637283519" xr:uid="{51FA96C3-6F01-4FD1-AB43-2FF637118EBD}"/>
    <hyperlink ref="I11" r:id="rId5" display="https://www.featherweightaltimeters.com/store/p22/Featherweight_GPS_Tracker_%28upd%29.html" xr:uid="{DAFBEEEA-EC7E-44CE-B799-49DD4236374B}"/>
    <hyperlink ref="I9" r:id="rId6" display="https://www.featherweightaltimeters.com/blue-raven-altimeter.html" xr:uid="{7519FE82-AAE1-4992-8FD0-19035C6936D7}"/>
    <hyperlink ref="I10" r:id="rId7" display="https://www.featherweightaltimeters.com/av-bay-components.html" xr:uid="{79A7B409-AB85-4060-BC98-1717A06383A8}"/>
    <hyperlink ref="I15" r:id="rId8" display="http://b2rocketry.com/" xr:uid="{6CCF2D5A-D98F-41CF-A75F-602D087F5401}"/>
    <hyperlink ref="I12" r:id="rId9" display="https://the-rocketman.com/" xr:uid="{3A0B4F01-9B9F-43B0-973F-2EA19BE0C4C2}"/>
    <hyperlink ref="I13" r:id="rId10" display="https://the-rocketman.com/" xr:uid="{A5A6A47E-3A2A-453F-8602-DA1530EBC613}"/>
    <hyperlink ref="I14" r:id="rId11" display="https://the-rocketman.com/" xr:uid="{73E9F661-283E-4F64-B880-5E1006703855}"/>
    <hyperlink ref="I16:I17" r:id="rId12" display="http://b2rocketry.com/" xr:uid="{69F11D76-DCD8-4630-9FF6-297A8F0BA8CE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CCFE8D-8F12-4C4E-B8D8-0577156F6828}">
  <sheetPr>
    <tabColor rgb="FF00B050"/>
  </sheetPr>
  <dimension ref="A1:K27"/>
  <sheetViews>
    <sheetView workbookViewId="0"/>
  </sheetViews>
  <sheetFormatPr defaultRowHeight="14.5" x14ac:dyDescent="0.35"/>
  <cols>
    <col min="1" max="1" width="7.90625" customWidth="1"/>
    <col min="2" max="2" width="8.1796875" customWidth="1"/>
    <col min="3" max="3" width="23.7265625" customWidth="1"/>
    <col min="4" max="9" width="25.90625" customWidth="1"/>
    <col min="10" max="10" width="8.7265625" customWidth="1"/>
    <col min="11" max="11" width="35.36328125" customWidth="1"/>
  </cols>
  <sheetData>
    <row r="1" spans="1:11" x14ac:dyDescent="0.35">
      <c r="A1" s="2" t="s">
        <v>0</v>
      </c>
    </row>
    <row r="2" spans="1:11" x14ac:dyDescent="0.35">
      <c r="A2" s="2"/>
    </row>
    <row r="3" spans="1:11" s="2" customFormat="1" x14ac:dyDescent="0.35">
      <c r="A3" s="2" t="s">
        <v>46</v>
      </c>
      <c r="B3" s="2" t="s">
        <v>47</v>
      </c>
      <c r="C3" s="2" t="s">
        <v>31</v>
      </c>
      <c r="D3" s="2" t="s">
        <v>155</v>
      </c>
      <c r="E3" s="2" t="s">
        <v>163</v>
      </c>
      <c r="F3" s="2" t="s">
        <v>158</v>
      </c>
      <c r="G3" s="2" t="s">
        <v>159</v>
      </c>
      <c r="H3" s="2" t="s">
        <v>160</v>
      </c>
      <c r="I3" s="2" t="s">
        <v>161</v>
      </c>
      <c r="K3" s="2" t="s">
        <v>162</v>
      </c>
    </row>
    <row r="4" spans="1:11" x14ac:dyDescent="0.35">
      <c r="A4" t="s">
        <v>1</v>
      </c>
      <c r="B4" s="1">
        <v>45663</v>
      </c>
      <c r="C4" t="s">
        <v>157</v>
      </c>
      <c r="E4" s="3"/>
      <c r="K4" s="3" t="s">
        <v>32</v>
      </c>
    </row>
    <row r="5" spans="1:11" x14ac:dyDescent="0.35">
      <c r="A5" t="s">
        <v>2</v>
      </c>
      <c r="B5" s="1">
        <v>45670</v>
      </c>
      <c r="E5" s="3"/>
      <c r="F5" s="4"/>
      <c r="K5" s="3" t="s">
        <v>32</v>
      </c>
    </row>
    <row r="6" spans="1:11" x14ac:dyDescent="0.35">
      <c r="A6" t="s">
        <v>3</v>
      </c>
      <c r="B6" s="1">
        <v>45677</v>
      </c>
      <c r="E6" s="3"/>
      <c r="F6" s="4"/>
      <c r="K6" s="4" t="s">
        <v>48</v>
      </c>
    </row>
    <row r="7" spans="1:11" x14ac:dyDescent="0.35">
      <c r="A7" t="s">
        <v>4</v>
      </c>
      <c r="B7" s="1">
        <v>45684</v>
      </c>
      <c r="C7" t="s">
        <v>24</v>
      </c>
      <c r="E7" s="3"/>
      <c r="F7" s="4"/>
      <c r="K7" s="4" t="s">
        <v>48</v>
      </c>
    </row>
    <row r="8" spans="1:11" x14ac:dyDescent="0.35">
      <c r="A8" t="s">
        <v>5</v>
      </c>
      <c r="B8" s="1">
        <v>45691</v>
      </c>
      <c r="C8" t="s">
        <v>23</v>
      </c>
      <c r="F8" s="4"/>
      <c r="K8" s="4" t="s">
        <v>48</v>
      </c>
    </row>
    <row r="9" spans="1:11" x14ac:dyDescent="0.35">
      <c r="A9" t="s">
        <v>6</v>
      </c>
      <c r="B9" s="1">
        <v>45698</v>
      </c>
      <c r="F9" s="4"/>
      <c r="G9" s="5"/>
      <c r="K9" s="4" t="s">
        <v>48</v>
      </c>
    </row>
    <row r="10" spans="1:11" x14ac:dyDescent="0.35">
      <c r="A10" t="s">
        <v>7</v>
      </c>
      <c r="B10" s="1">
        <v>45705</v>
      </c>
      <c r="F10" s="4"/>
      <c r="G10" s="5"/>
      <c r="K10" s="5" t="s">
        <v>49</v>
      </c>
    </row>
    <row r="11" spans="1:11" x14ac:dyDescent="0.35">
      <c r="A11" t="s">
        <v>8</v>
      </c>
      <c r="B11" s="1">
        <v>45712</v>
      </c>
      <c r="C11" t="s">
        <v>30</v>
      </c>
      <c r="F11" s="4"/>
      <c r="G11" s="5"/>
      <c r="H11" s="5"/>
      <c r="K11" s="5" t="s">
        <v>49</v>
      </c>
    </row>
    <row r="12" spans="1:11" x14ac:dyDescent="0.35">
      <c r="A12" t="s">
        <v>9</v>
      </c>
      <c r="B12" s="1">
        <v>45719</v>
      </c>
      <c r="F12" s="4"/>
      <c r="G12" s="5"/>
      <c r="H12" s="5"/>
      <c r="K12" s="5" t="s">
        <v>49</v>
      </c>
    </row>
    <row r="13" spans="1:11" x14ac:dyDescent="0.35">
      <c r="A13" t="s">
        <v>10</v>
      </c>
      <c r="B13" s="1">
        <v>45726</v>
      </c>
      <c r="F13" s="4"/>
      <c r="G13" s="5"/>
      <c r="H13" s="5"/>
      <c r="I13" s="6"/>
      <c r="K13" s="5" t="s">
        <v>49</v>
      </c>
    </row>
    <row r="14" spans="1:11" x14ac:dyDescent="0.35">
      <c r="A14" t="s">
        <v>11</v>
      </c>
      <c r="B14" s="1">
        <v>45733</v>
      </c>
      <c r="C14" t="s">
        <v>25</v>
      </c>
      <c r="F14" s="4"/>
      <c r="G14" s="5"/>
      <c r="H14" s="5"/>
      <c r="I14" s="6"/>
      <c r="K14" s="6" t="s">
        <v>50</v>
      </c>
    </row>
    <row r="15" spans="1:11" x14ac:dyDescent="0.35">
      <c r="A15" t="s">
        <v>12</v>
      </c>
      <c r="B15" s="1">
        <v>45740</v>
      </c>
      <c r="C15" t="s">
        <v>26</v>
      </c>
      <c r="F15" s="4"/>
      <c r="G15" s="5"/>
      <c r="H15" s="5"/>
      <c r="I15" s="6"/>
      <c r="K15" s="6" t="s">
        <v>50</v>
      </c>
    </row>
    <row r="16" spans="1:11" x14ac:dyDescent="0.35">
      <c r="A16" t="s">
        <v>13</v>
      </c>
      <c r="B16" s="1">
        <v>45747</v>
      </c>
      <c r="G16" s="5"/>
      <c r="H16" s="5"/>
      <c r="I16" s="6"/>
      <c r="K16" s="6" t="s">
        <v>50</v>
      </c>
    </row>
    <row r="17" spans="1:11" x14ac:dyDescent="0.35">
      <c r="A17" t="s">
        <v>14</v>
      </c>
      <c r="B17" s="1">
        <v>45754</v>
      </c>
      <c r="C17" t="s">
        <v>30</v>
      </c>
      <c r="H17" s="5"/>
      <c r="I17" s="6"/>
      <c r="K17" s="6" t="s">
        <v>50</v>
      </c>
    </row>
    <row r="18" spans="1:11" x14ac:dyDescent="0.35">
      <c r="A18" t="s">
        <v>15</v>
      </c>
      <c r="B18" s="1">
        <v>45761</v>
      </c>
      <c r="H18" s="5"/>
      <c r="I18" s="6"/>
      <c r="K18" s="6" t="s">
        <v>50</v>
      </c>
    </row>
    <row r="19" spans="1:11" x14ac:dyDescent="0.35">
      <c r="A19" t="s">
        <v>16</v>
      </c>
      <c r="B19" s="1">
        <v>45768</v>
      </c>
      <c r="C19" t="s">
        <v>27</v>
      </c>
      <c r="K19" t="s">
        <v>53</v>
      </c>
    </row>
    <row r="20" spans="1:11" x14ac:dyDescent="0.35">
      <c r="A20" t="s">
        <v>17</v>
      </c>
      <c r="B20" s="1">
        <v>45775</v>
      </c>
      <c r="K20" s="7" t="s">
        <v>51</v>
      </c>
    </row>
    <row r="21" spans="1:11" x14ac:dyDescent="0.35">
      <c r="A21" t="s">
        <v>18</v>
      </c>
      <c r="B21" s="1">
        <v>45782</v>
      </c>
      <c r="K21" s="7" t="s">
        <v>51</v>
      </c>
    </row>
    <row r="22" spans="1:11" x14ac:dyDescent="0.35">
      <c r="A22" t="s">
        <v>19</v>
      </c>
      <c r="B22" s="1">
        <v>45789</v>
      </c>
      <c r="C22" t="s">
        <v>29</v>
      </c>
      <c r="K22" s="7" t="s">
        <v>51</v>
      </c>
    </row>
    <row r="23" spans="1:11" x14ac:dyDescent="0.35">
      <c r="A23" t="s">
        <v>20</v>
      </c>
      <c r="B23" s="1">
        <v>45796</v>
      </c>
    </row>
    <row r="24" spans="1:11" x14ac:dyDescent="0.35">
      <c r="A24" t="s">
        <v>21</v>
      </c>
      <c r="B24" s="1">
        <v>45803</v>
      </c>
    </row>
    <row r="25" spans="1:11" x14ac:dyDescent="0.35">
      <c r="A25" t="s">
        <v>22</v>
      </c>
      <c r="B25" s="1">
        <v>45809</v>
      </c>
      <c r="C25" t="s">
        <v>28</v>
      </c>
    </row>
    <row r="26" spans="1:11" x14ac:dyDescent="0.35">
      <c r="B26" s="1"/>
      <c r="D26" t="s">
        <v>154</v>
      </c>
    </row>
    <row r="27" spans="1:11" x14ac:dyDescent="0.35">
      <c r="D27" t="s">
        <v>156</v>
      </c>
    </row>
  </sheetData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36E6A0-0D7F-4F0B-94D7-0847D16C9C0A}">
  <sheetPr>
    <tabColor rgb="FFC00000"/>
  </sheetPr>
  <dimension ref="A1:E33"/>
  <sheetViews>
    <sheetView zoomScaleNormal="100" workbookViewId="0"/>
  </sheetViews>
  <sheetFormatPr defaultRowHeight="14.5" x14ac:dyDescent="0.35"/>
  <cols>
    <col min="1" max="1" width="10.08984375" customWidth="1"/>
    <col min="2" max="2" width="14.7265625" bestFit="1" customWidth="1"/>
    <col min="3" max="3" width="19.453125" bestFit="1" customWidth="1"/>
    <col min="4" max="4" width="5.453125" bestFit="1" customWidth="1"/>
  </cols>
  <sheetData>
    <row r="1" spans="1:5" ht="16" x14ac:dyDescent="0.4">
      <c r="A1" s="11" t="s">
        <v>159</v>
      </c>
      <c r="B1" s="2"/>
    </row>
    <row r="2" spans="1:5" x14ac:dyDescent="0.35">
      <c r="A2" t="s">
        <v>214</v>
      </c>
    </row>
    <row r="3" spans="1:5" x14ac:dyDescent="0.35">
      <c r="A3" t="s">
        <v>215</v>
      </c>
    </row>
    <row r="4" spans="1:5" x14ac:dyDescent="0.35">
      <c r="A4" s="2"/>
    </row>
    <row r="5" spans="1:5" s="2" customFormat="1" x14ac:dyDescent="0.35">
      <c r="B5" s="2" t="s">
        <v>211</v>
      </c>
      <c r="C5" s="2" t="s">
        <v>216</v>
      </c>
      <c r="D5" s="2" t="s">
        <v>217</v>
      </c>
      <c r="E5" s="2" t="s">
        <v>218</v>
      </c>
    </row>
    <row r="6" spans="1:5" x14ac:dyDescent="0.35">
      <c r="B6" t="s">
        <v>209</v>
      </c>
      <c r="C6" t="s">
        <v>199</v>
      </c>
      <c r="D6" t="s">
        <v>219</v>
      </c>
      <c r="E6" s="10" t="s">
        <v>220</v>
      </c>
    </row>
    <row r="7" spans="1:5" x14ac:dyDescent="0.35">
      <c r="B7" t="s">
        <v>209</v>
      </c>
      <c r="C7" t="s">
        <v>221</v>
      </c>
      <c r="D7" t="s">
        <v>222</v>
      </c>
      <c r="E7" s="10" t="s">
        <v>223</v>
      </c>
    </row>
    <row r="8" spans="1:5" x14ac:dyDescent="0.35">
      <c r="B8" t="s">
        <v>209</v>
      </c>
      <c r="C8" t="s">
        <v>224</v>
      </c>
      <c r="D8" t="s">
        <v>225</v>
      </c>
      <c r="E8" s="10" t="s">
        <v>224</v>
      </c>
    </row>
    <row r="9" spans="1:5" x14ac:dyDescent="0.35">
      <c r="B9" t="s">
        <v>208</v>
      </c>
      <c r="C9" t="s">
        <v>226</v>
      </c>
      <c r="D9" t="s">
        <v>227</v>
      </c>
      <c r="E9" s="10" t="s">
        <v>228</v>
      </c>
    </row>
    <row r="10" spans="1:5" x14ac:dyDescent="0.35">
      <c r="B10" t="s">
        <v>208</v>
      </c>
      <c r="C10" t="s">
        <v>229</v>
      </c>
      <c r="D10" t="s">
        <v>230</v>
      </c>
      <c r="E10" s="10" t="s">
        <v>231</v>
      </c>
    </row>
    <row r="11" spans="1:5" x14ac:dyDescent="0.35">
      <c r="B11" t="s">
        <v>208</v>
      </c>
      <c r="C11" t="s">
        <v>232</v>
      </c>
      <c r="D11" t="s">
        <v>233</v>
      </c>
      <c r="E11" s="10" t="s">
        <v>234</v>
      </c>
    </row>
    <row r="12" spans="1:5" x14ac:dyDescent="0.35">
      <c r="B12" t="s">
        <v>208</v>
      </c>
      <c r="C12" t="s">
        <v>235</v>
      </c>
      <c r="D12" t="s">
        <v>236</v>
      </c>
      <c r="E12" s="10" t="s">
        <v>237</v>
      </c>
    </row>
    <row r="13" spans="1:5" x14ac:dyDescent="0.35">
      <c r="B13" t="s">
        <v>208</v>
      </c>
      <c r="C13" t="s">
        <v>238</v>
      </c>
      <c r="D13" t="s">
        <v>239</v>
      </c>
      <c r="E13" s="10" t="s">
        <v>240</v>
      </c>
    </row>
    <row r="14" spans="1:5" x14ac:dyDescent="0.35">
      <c r="B14" t="s">
        <v>208</v>
      </c>
      <c r="C14" t="s">
        <v>241</v>
      </c>
      <c r="D14" t="s">
        <v>225</v>
      </c>
      <c r="E14" s="10" t="s">
        <v>242</v>
      </c>
    </row>
    <row r="15" spans="1:5" x14ac:dyDescent="0.35">
      <c r="B15" t="s">
        <v>243</v>
      </c>
      <c r="C15" t="s">
        <v>187</v>
      </c>
      <c r="D15" t="s">
        <v>225</v>
      </c>
      <c r="E15" s="10" t="s">
        <v>244</v>
      </c>
    </row>
    <row r="16" spans="1:5" x14ac:dyDescent="0.35">
      <c r="B16" t="s">
        <v>243</v>
      </c>
      <c r="C16" t="s">
        <v>194</v>
      </c>
      <c r="D16" t="s">
        <v>230</v>
      </c>
      <c r="E16" s="10" t="s">
        <v>245</v>
      </c>
    </row>
    <row r="17" spans="1:5" x14ac:dyDescent="0.35">
      <c r="B17" t="s">
        <v>243</v>
      </c>
      <c r="C17" t="s">
        <v>246</v>
      </c>
      <c r="D17" t="s">
        <v>230</v>
      </c>
      <c r="E17" s="10" t="s">
        <v>247</v>
      </c>
    </row>
    <row r="18" spans="1:5" x14ac:dyDescent="0.35">
      <c r="B18" t="s">
        <v>243</v>
      </c>
      <c r="C18" t="s">
        <v>248</v>
      </c>
      <c r="D18" t="s">
        <v>225</v>
      </c>
      <c r="E18" s="10" t="s">
        <v>249</v>
      </c>
    </row>
    <row r="19" spans="1:5" x14ac:dyDescent="0.35">
      <c r="B19" t="s">
        <v>73</v>
      </c>
      <c r="C19" t="s">
        <v>177</v>
      </c>
      <c r="D19" t="s">
        <v>227</v>
      </c>
      <c r="E19" s="10" t="s">
        <v>176</v>
      </c>
    </row>
    <row r="20" spans="1:5" x14ac:dyDescent="0.35">
      <c r="B20" t="s">
        <v>73</v>
      </c>
      <c r="C20" t="s">
        <v>250</v>
      </c>
      <c r="D20" t="s">
        <v>225</v>
      </c>
      <c r="E20" s="10" t="s">
        <v>251</v>
      </c>
    </row>
    <row r="21" spans="1:5" x14ac:dyDescent="0.35">
      <c r="B21" t="s">
        <v>73</v>
      </c>
      <c r="C21" t="s">
        <v>182</v>
      </c>
      <c r="D21" t="s">
        <v>239</v>
      </c>
      <c r="E21" s="10" t="s">
        <v>181</v>
      </c>
    </row>
    <row r="22" spans="1:5" x14ac:dyDescent="0.35">
      <c r="B22" t="s">
        <v>252</v>
      </c>
      <c r="C22" t="s">
        <v>253</v>
      </c>
      <c r="E22" s="10" t="s">
        <v>254</v>
      </c>
    </row>
    <row r="23" spans="1:5" x14ac:dyDescent="0.35">
      <c r="B23" t="s">
        <v>255</v>
      </c>
      <c r="C23" t="s">
        <v>256</v>
      </c>
      <c r="E23" s="10" t="s">
        <v>257</v>
      </c>
    </row>
    <row r="24" spans="1:5" x14ac:dyDescent="0.35">
      <c r="A24" t="s">
        <v>258</v>
      </c>
      <c r="B24" t="s">
        <v>252</v>
      </c>
      <c r="C24" t="s">
        <v>259</v>
      </c>
      <c r="E24" s="10" t="s">
        <v>260</v>
      </c>
    </row>
    <row r="25" spans="1:5" x14ac:dyDescent="0.35">
      <c r="A25" t="s">
        <v>258</v>
      </c>
      <c r="B25" t="s">
        <v>252</v>
      </c>
      <c r="C25" t="s">
        <v>261</v>
      </c>
      <c r="E25" s="10" t="s">
        <v>262</v>
      </c>
    </row>
    <row r="27" spans="1:5" x14ac:dyDescent="0.35">
      <c r="A27" s="2" t="s">
        <v>263</v>
      </c>
      <c r="B27" s="2"/>
    </row>
    <row r="28" spans="1:5" x14ac:dyDescent="0.35">
      <c r="B28" t="s">
        <v>264</v>
      </c>
      <c r="E28" s="10" t="s">
        <v>265</v>
      </c>
    </row>
    <row r="29" spans="1:5" x14ac:dyDescent="0.35">
      <c r="B29" t="s">
        <v>266</v>
      </c>
      <c r="E29" s="10" t="s">
        <v>267</v>
      </c>
    </row>
    <row r="30" spans="1:5" x14ac:dyDescent="0.35">
      <c r="B30" t="s">
        <v>268</v>
      </c>
      <c r="E30" s="10" t="s">
        <v>269</v>
      </c>
    </row>
    <row r="32" spans="1:5" x14ac:dyDescent="0.35">
      <c r="A32" t="s">
        <v>270</v>
      </c>
    </row>
    <row r="33" spans="1:1" x14ac:dyDescent="0.35">
      <c r="A33" t="s">
        <v>272</v>
      </c>
    </row>
  </sheetData>
  <hyperlinks>
    <hyperlink ref="E9" r:id="rId1" display="https://csrocketry.com/" xr:uid="{4B601170-76FB-4675-80E9-9093EBFBF236}"/>
    <hyperlink ref="E7" r:id="rId2" display="https://wildmanrocketry.com/" xr:uid="{C74D022D-DAF2-4CCD-A5C3-13843ACCD7CE}"/>
    <hyperlink ref="E6" r:id="rId3" display="https://locprecision.com/" xr:uid="{CEC4DFC0-2367-4940-83AD-93F14482CEB7}"/>
    <hyperlink ref="E8" r:id="rId4" display="https://www.madcowrocketry.com/" xr:uid="{D7772468-40DE-4F3B-B9D6-681CEF5B74E1}"/>
    <hyperlink ref="E28" r:id="rId5" display="https://www.tripoli.org/vendors" xr:uid="{320199AC-1EE6-4E69-9715-88201A302B57}"/>
    <hyperlink ref="E10" r:id="rId6" display="https://www.apogeerockets.com/" xr:uid="{1AD0A82D-8E98-488C-BFE8-A0E31E434422}"/>
    <hyperlink ref="E30" r:id="rId7" display="https://www.apogeerockets.com/RockSim/Rocksim-Registration" xr:uid="{43BD34E2-7086-43AE-97A7-0C0D249AD4EF}"/>
    <hyperlink ref="E29" r:id="rId8" display="https://www.nar.org/" xr:uid="{1A66CFA2-7362-4ECF-AA84-8C6018F32F8B}"/>
    <hyperlink ref="E11" r:id="rId9" display="https://performancehobbies.com/" xr:uid="{08C1FC5B-BDB9-461B-BAC0-98E4203582B3}"/>
    <hyperlink ref="E12" r:id="rId10" display="https://giantleaprocketry.com/" xr:uid="{B3B650D5-234A-4A6F-A875-F2A9EB32B0F5}"/>
    <hyperlink ref="E13" r:id="rId11" display="https://offwegorocketry.com/" xr:uid="{4AB93F64-4B6F-4F9C-9B8C-66FEF90BE762}"/>
    <hyperlink ref="E14" r:id="rId12" display="https://bayarearocketry.com/" xr:uid="{16BD776D-5FC4-4B73-ADCB-5B1B88D51F00}"/>
    <hyperlink ref="E17" r:id="rId13" display="https://altusmetrum.org/" xr:uid="{827A5C2A-122D-444C-AEB9-5EB2A941EC14}"/>
    <hyperlink ref="E18" r:id="rId14" display="https://eggtimerrocketry.com/" xr:uid="{E84AAA90-8672-4201-A462-E146A4E97FE2}"/>
    <hyperlink ref="E15" r:id="rId15" display="https://www.featherweightaltimeters.com/" xr:uid="{9D33D524-2CC6-4D25-B6C1-16F1FB44364E}"/>
    <hyperlink ref="E16" r:id="rId16" display="https://www.missileworks.com/" xr:uid="{E04E2BC9-7EAC-4FD1-BF2B-29D491C67BDD}"/>
    <hyperlink ref="E24" r:id="rId17" display="https://www.aerotechstore.com/" xr:uid="{F05159B2-CF58-474B-8C2E-995FEA19963E}"/>
    <hyperlink ref="E25" r:id="rId18" display="http://cesaronitech.com/" xr:uid="{EE6C714F-6855-499B-A032-CBBDADC2DE33}"/>
    <hyperlink ref="E22" r:id="rId19" display="https://www.thrustcurve.org/" xr:uid="{B5D61123-4E61-4873-8400-4A71181D9064}"/>
    <hyperlink ref="E23" r:id="rId20" display="https://aeropack.net/" xr:uid="{2A0E8A26-A879-4D8F-9252-D9269C229FD9}"/>
    <hyperlink ref="E19" r:id="rId21" display="http://www.b2rocketry.com/" xr:uid="{FBF9DC17-C031-477A-8476-E05366D090AB}"/>
    <hyperlink ref="E20" r:id="rId22" display="https://fruitychutes.com/" xr:uid="{ED366E16-03E7-47CE-A228-B794E5CE3CB9}"/>
    <hyperlink ref="E21" r:id="rId23" display="https://the-rocketman.com/" xr:uid="{68CA2E66-9314-44AD-8DA1-52ABD8E2D94A}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49B229-ED65-4A35-AA7A-EE90D51468EA}">
  <sheetPr>
    <tabColor theme="8" tint="0.79998168889431442"/>
  </sheetPr>
  <dimension ref="A1:B21"/>
  <sheetViews>
    <sheetView workbookViewId="0"/>
  </sheetViews>
  <sheetFormatPr defaultRowHeight="14.5" x14ac:dyDescent="0.35"/>
  <cols>
    <col min="1" max="1" width="18.6328125" customWidth="1"/>
  </cols>
  <sheetData>
    <row r="1" spans="1:2" x14ac:dyDescent="0.35">
      <c r="A1" s="2" t="s">
        <v>32</v>
      </c>
    </row>
    <row r="2" spans="1:2" x14ac:dyDescent="0.35">
      <c r="A2" t="s">
        <v>55</v>
      </c>
    </row>
    <row r="5" spans="1:2" s="2" customFormat="1" x14ac:dyDescent="0.35">
      <c r="A5" s="2" t="s">
        <v>38</v>
      </c>
      <c r="B5" s="2" t="s">
        <v>39</v>
      </c>
    </row>
    <row r="7" spans="1:2" x14ac:dyDescent="0.35">
      <c r="A7" t="s">
        <v>43</v>
      </c>
      <c r="B7" t="s">
        <v>56</v>
      </c>
    </row>
    <row r="8" spans="1:2" x14ac:dyDescent="0.35">
      <c r="A8" t="s">
        <v>42</v>
      </c>
      <c r="B8" t="s">
        <v>57</v>
      </c>
    </row>
    <row r="9" spans="1:2" x14ac:dyDescent="0.35">
      <c r="A9" t="s">
        <v>43</v>
      </c>
      <c r="B9" t="s">
        <v>58</v>
      </c>
    </row>
    <row r="11" spans="1:2" x14ac:dyDescent="0.35">
      <c r="A11" t="s">
        <v>40</v>
      </c>
      <c r="B11" t="s">
        <v>44</v>
      </c>
    </row>
    <row r="12" spans="1:2" x14ac:dyDescent="0.35">
      <c r="A12" t="s">
        <v>40</v>
      </c>
      <c r="B12" t="s">
        <v>33</v>
      </c>
    </row>
    <row r="13" spans="1:2" x14ac:dyDescent="0.35">
      <c r="A13" t="s">
        <v>40</v>
      </c>
      <c r="B13" t="s">
        <v>34</v>
      </c>
    </row>
    <row r="14" spans="1:2" x14ac:dyDescent="0.35">
      <c r="A14" t="s">
        <v>40</v>
      </c>
      <c r="B14" t="s">
        <v>35</v>
      </c>
    </row>
    <row r="15" spans="1:2" x14ac:dyDescent="0.35">
      <c r="A15" t="s">
        <v>40</v>
      </c>
      <c r="B15" t="s">
        <v>36</v>
      </c>
    </row>
    <row r="16" spans="1:2" x14ac:dyDescent="0.35">
      <c r="A16" t="s">
        <v>40</v>
      </c>
      <c r="B16" t="s">
        <v>37</v>
      </c>
    </row>
    <row r="18" spans="1:2" x14ac:dyDescent="0.35">
      <c r="A18" t="s">
        <v>40</v>
      </c>
      <c r="B18" t="s">
        <v>52</v>
      </c>
    </row>
    <row r="19" spans="1:2" x14ac:dyDescent="0.35">
      <c r="A19" t="s">
        <v>42</v>
      </c>
      <c r="B19" t="s">
        <v>41</v>
      </c>
    </row>
    <row r="21" spans="1:2" x14ac:dyDescent="0.35">
      <c r="A21" t="s">
        <v>40</v>
      </c>
      <c r="B21" t="s">
        <v>45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3CE8CA-E884-4C80-8115-206E498713AE}">
  <sheetPr>
    <tabColor theme="7" tint="0.79998168889431442"/>
  </sheetPr>
  <dimension ref="A1:M28"/>
  <sheetViews>
    <sheetView workbookViewId="0"/>
  </sheetViews>
  <sheetFormatPr defaultRowHeight="14.5" x14ac:dyDescent="0.35"/>
  <cols>
    <col min="1" max="1" width="18.6328125" customWidth="1"/>
  </cols>
  <sheetData>
    <row r="1" spans="1:3" s="2" customFormat="1" x14ac:dyDescent="0.35">
      <c r="A1" s="2" t="s">
        <v>54</v>
      </c>
    </row>
    <row r="2" spans="1:3" x14ac:dyDescent="0.35">
      <c r="A2" t="s">
        <v>59</v>
      </c>
    </row>
    <row r="3" spans="1:3" x14ac:dyDescent="0.35">
      <c r="A3" t="s">
        <v>60</v>
      </c>
    </row>
    <row r="5" spans="1:3" s="2" customFormat="1" x14ac:dyDescent="0.35">
      <c r="A5" s="2" t="s">
        <v>38</v>
      </c>
      <c r="B5" s="2" t="s">
        <v>61</v>
      </c>
    </row>
    <row r="7" spans="1:3" x14ac:dyDescent="0.35">
      <c r="A7" t="s">
        <v>62</v>
      </c>
      <c r="B7" t="s">
        <v>63</v>
      </c>
    </row>
    <row r="8" spans="1:3" x14ac:dyDescent="0.35">
      <c r="A8" t="s">
        <v>42</v>
      </c>
      <c r="B8" t="s">
        <v>64</v>
      </c>
    </row>
    <row r="9" spans="1:3" x14ac:dyDescent="0.35">
      <c r="B9" t="s">
        <v>65</v>
      </c>
    </row>
    <row r="10" spans="1:3" x14ac:dyDescent="0.35">
      <c r="C10" t="s">
        <v>81</v>
      </c>
    </row>
    <row r="11" spans="1:3" x14ac:dyDescent="0.35">
      <c r="C11" t="s">
        <v>82</v>
      </c>
    </row>
    <row r="12" spans="1:3" x14ac:dyDescent="0.35">
      <c r="C12" t="s">
        <v>83</v>
      </c>
    </row>
    <row r="14" spans="1:3" x14ac:dyDescent="0.35">
      <c r="A14" t="s">
        <v>42</v>
      </c>
      <c r="B14" t="s">
        <v>67</v>
      </c>
    </row>
    <row r="15" spans="1:3" x14ac:dyDescent="0.35">
      <c r="A15" t="s">
        <v>42</v>
      </c>
      <c r="B15" t="s">
        <v>66</v>
      </c>
    </row>
    <row r="16" spans="1:3" x14ac:dyDescent="0.35">
      <c r="C16" t="s">
        <v>68</v>
      </c>
    </row>
    <row r="17" spans="1:13" x14ac:dyDescent="0.35">
      <c r="C17" t="s">
        <v>69</v>
      </c>
    </row>
    <row r="18" spans="1:13" x14ac:dyDescent="0.35">
      <c r="C18" t="s">
        <v>70</v>
      </c>
    </row>
    <row r="20" spans="1:13" x14ac:dyDescent="0.35">
      <c r="A20" t="s">
        <v>42</v>
      </c>
      <c r="B20" t="s">
        <v>71</v>
      </c>
    </row>
    <row r="21" spans="1:13" x14ac:dyDescent="0.35">
      <c r="C21" t="s">
        <v>72</v>
      </c>
      <c r="D21" t="s">
        <v>75</v>
      </c>
      <c r="M21" t="s">
        <v>78</v>
      </c>
    </row>
    <row r="22" spans="1:13" x14ac:dyDescent="0.35">
      <c r="D22" t="s">
        <v>84</v>
      </c>
    </row>
    <row r="23" spans="1:13" x14ac:dyDescent="0.35">
      <c r="C23" t="s">
        <v>74</v>
      </c>
      <c r="D23" t="s">
        <v>77</v>
      </c>
      <c r="M23" t="s">
        <v>78</v>
      </c>
    </row>
    <row r="24" spans="1:13" x14ac:dyDescent="0.35">
      <c r="D24" t="s">
        <v>85</v>
      </c>
    </row>
    <row r="25" spans="1:13" x14ac:dyDescent="0.35">
      <c r="C25" t="s">
        <v>73</v>
      </c>
      <c r="D25" t="s">
        <v>76</v>
      </c>
      <c r="M25" t="s">
        <v>79</v>
      </c>
    </row>
    <row r="26" spans="1:13" x14ac:dyDescent="0.35">
      <c r="D26" t="s">
        <v>84</v>
      </c>
    </row>
    <row r="27" spans="1:13" x14ac:dyDescent="0.35">
      <c r="B27" t="s">
        <v>86</v>
      </c>
    </row>
    <row r="28" spans="1:13" x14ac:dyDescent="0.35">
      <c r="C28" t="s">
        <v>80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76A6F5-0AE5-4E1B-B420-A697EB403B51}">
  <sheetPr>
    <tabColor theme="6" tint="0.79998168889431442"/>
  </sheetPr>
  <dimension ref="A1:D31"/>
  <sheetViews>
    <sheetView workbookViewId="0"/>
  </sheetViews>
  <sheetFormatPr defaultRowHeight="14.5" x14ac:dyDescent="0.35"/>
  <cols>
    <col min="1" max="1" width="18.6328125" customWidth="1"/>
  </cols>
  <sheetData>
    <row r="1" spans="1:3" s="2" customFormat="1" x14ac:dyDescent="0.35">
      <c r="A1" s="2" t="s">
        <v>87</v>
      </c>
    </row>
    <row r="2" spans="1:3" x14ac:dyDescent="0.35">
      <c r="A2" t="s">
        <v>88</v>
      </c>
    </row>
    <row r="3" spans="1:3" x14ac:dyDescent="0.35">
      <c r="A3" t="s">
        <v>89</v>
      </c>
    </row>
    <row r="5" spans="1:3" s="2" customFormat="1" x14ac:dyDescent="0.35">
      <c r="A5" s="2" t="s">
        <v>38</v>
      </c>
      <c r="B5" s="2" t="s">
        <v>39</v>
      </c>
    </row>
    <row r="7" spans="1:3" x14ac:dyDescent="0.35">
      <c r="A7" t="s">
        <v>40</v>
      </c>
      <c r="B7" t="s">
        <v>90</v>
      </c>
    </row>
    <row r="8" spans="1:3" x14ac:dyDescent="0.35">
      <c r="C8" t="s">
        <v>91</v>
      </c>
    </row>
    <row r="9" spans="1:3" x14ac:dyDescent="0.35">
      <c r="C9" t="s">
        <v>92</v>
      </c>
    </row>
    <row r="11" spans="1:3" x14ac:dyDescent="0.35">
      <c r="A11" t="s">
        <v>93</v>
      </c>
      <c r="B11" t="s">
        <v>94</v>
      </c>
    </row>
    <row r="12" spans="1:3" x14ac:dyDescent="0.35">
      <c r="C12" t="s">
        <v>106</v>
      </c>
    </row>
    <row r="14" spans="1:3" x14ac:dyDescent="0.35">
      <c r="A14" t="s">
        <v>42</v>
      </c>
      <c r="B14" t="s">
        <v>95</v>
      </c>
    </row>
    <row r="16" spans="1:3" x14ac:dyDescent="0.35">
      <c r="A16" t="s">
        <v>42</v>
      </c>
      <c r="B16" t="s">
        <v>96</v>
      </c>
    </row>
    <row r="17" spans="1:4" x14ac:dyDescent="0.35">
      <c r="C17" t="s">
        <v>97</v>
      </c>
      <c r="D17" t="s">
        <v>98</v>
      </c>
    </row>
    <row r="18" spans="1:4" x14ac:dyDescent="0.35">
      <c r="D18" t="s">
        <v>99</v>
      </c>
    </row>
    <row r="19" spans="1:4" x14ac:dyDescent="0.35">
      <c r="D19" t="s">
        <v>100</v>
      </c>
    </row>
    <row r="20" spans="1:4" x14ac:dyDescent="0.35">
      <c r="D20" t="s">
        <v>101</v>
      </c>
    </row>
    <row r="21" spans="1:4" x14ac:dyDescent="0.35">
      <c r="C21" t="s">
        <v>74</v>
      </c>
      <c r="D21" t="s">
        <v>102</v>
      </c>
    </row>
    <row r="22" spans="1:4" x14ac:dyDescent="0.35">
      <c r="D22" t="s">
        <v>103</v>
      </c>
    </row>
    <row r="23" spans="1:4" x14ac:dyDescent="0.35">
      <c r="C23" t="s">
        <v>73</v>
      </c>
      <c r="D23" t="s">
        <v>104</v>
      </c>
    </row>
    <row r="24" spans="1:4" x14ac:dyDescent="0.35">
      <c r="D24" t="s">
        <v>105</v>
      </c>
    </row>
    <row r="26" spans="1:4" x14ac:dyDescent="0.35">
      <c r="A26" t="s">
        <v>40</v>
      </c>
      <c r="B26" t="s">
        <v>109</v>
      </c>
    </row>
    <row r="28" spans="1:4" x14ac:dyDescent="0.35">
      <c r="A28" t="s">
        <v>42</v>
      </c>
      <c r="B28" t="s">
        <v>137</v>
      </c>
    </row>
    <row r="30" spans="1:4" x14ac:dyDescent="0.35">
      <c r="A30" t="s">
        <v>107</v>
      </c>
    </row>
    <row r="31" spans="1:4" x14ac:dyDescent="0.35">
      <c r="A31" t="s">
        <v>108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6E26BC-06C8-4D71-945E-F14F70832DB4}">
  <sheetPr>
    <tabColor theme="5" tint="0.79998168889431442"/>
  </sheetPr>
  <dimension ref="A1:E38"/>
  <sheetViews>
    <sheetView workbookViewId="0"/>
  </sheetViews>
  <sheetFormatPr defaultRowHeight="14.5" x14ac:dyDescent="0.35"/>
  <cols>
    <col min="1" max="1" width="18.6328125" customWidth="1"/>
  </cols>
  <sheetData>
    <row r="1" spans="1:5" s="2" customFormat="1" x14ac:dyDescent="0.35">
      <c r="A1" s="2" t="s">
        <v>110</v>
      </c>
    </row>
    <row r="2" spans="1:5" x14ac:dyDescent="0.35">
      <c r="A2" t="s">
        <v>111</v>
      </c>
    </row>
    <row r="3" spans="1:5" x14ac:dyDescent="0.35">
      <c r="A3" t="s">
        <v>112</v>
      </c>
    </row>
    <row r="5" spans="1:5" s="2" customFormat="1" x14ac:dyDescent="0.35">
      <c r="A5" s="2" t="s">
        <v>38</v>
      </c>
      <c r="B5" s="2" t="s">
        <v>39</v>
      </c>
    </row>
    <row r="7" spans="1:5" x14ac:dyDescent="0.35">
      <c r="A7" t="s">
        <v>40</v>
      </c>
      <c r="B7" t="s">
        <v>113</v>
      </c>
    </row>
    <row r="9" spans="1:5" x14ac:dyDescent="0.35">
      <c r="A9" t="s">
        <v>42</v>
      </c>
      <c r="B9" t="s">
        <v>114</v>
      </c>
    </row>
    <row r="10" spans="1:5" x14ac:dyDescent="0.35">
      <c r="C10" t="s">
        <v>72</v>
      </c>
      <c r="D10" t="s">
        <v>118</v>
      </c>
    </row>
    <row r="11" spans="1:5" x14ac:dyDescent="0.35">
      <c r="D11" t="s">
        <v>115</v>
      </c>
    </row>
    <row r="12" spans="1:5" x14ac:dyDescent="0.35">
      <c r="E12" t="s">
        <v>116</v>
      </c>
    </row>
    <row r="13" spans="1:5" x14ac:dyDescent="0.35">
      <c r="E13" t="s">
        <v>117</v>
      </c>
    </row>
    <row r="14" spans="1:5" x14ac:dyDescent="0.35">
      <c r="C14" t="s">
        <v>74</v>
      </c>
      <c r="D14" t="s">
        <v>119</v>
      </c>
    </row>
    <row r="15" spans="1:5" x14ac:dyDescent="0.35">
      <c r="C15" t="s">
        <v>73</v>
      </c>
      <c r="D15" t="s">
        <v>121</v>
      </c>
    </row>
    <row r="16" spans="1:5" x14ac:dyDescent="0.35">
      <c r="E16" t="s">
        <v>120</v>
      </c>
    </row>
    <row r="17" spans="2:4" x14ac:dyDescent="0.35">
      <c r="D17" t="s">
        <v>122</v>
      </c>
    </row>
    <row r="19" spans="2:4" x14ac:dyDescent="0.35">
      <c r="B19" t="s">
        <v>123</v>
      </c>
    </row>
    <row r="20" spans="2:4" x14ac:dyDescent="0.35">
      <c r="C20" t="s">
        <v>124</v>
      </c>
    </row>
    <row r="21" spans="2:4" x14ac:dyDescent="0.35">
      <c r="D21" t="s">
        <v>125</v>
      </c>
    </row>
    <row r="22" spans="2:4" x14ac:dyDescent="0.35">
      <c r="C22" t="s">
        <v>140</v>
      </c>
    </row>
    <row r="23" spans="2:4" x14ac:dyDescent="0.35">
      <c r="D23" t="s">
        <v>141</v>
      </c>
    </row>
    <row r="24" spans="2:4" x14ac:dyDescent="0.35">
      <c r="C24" t="s">
        <v>131</v>
      </c>
    </row>
    <row r="25" spans="2:4" x14ac:dyDescent="0.35">
      <c r="D25" t="s">
        <v>126</v>
      </c>
    </row>
    <row r="26" spans="2:4" x14ac:dyDescent="0.35">
      <c r="D26" t="s">
        <v>127</v>
      </c>
    </row>
    <row r="27" spans="2:4" x14ac:dyDescent="0.35">
      <c r="D27" t="s">
        <v>128</v>
      </c>
    </row>
    <row r="28" spans="2:4" x14ac:dyDescent="0.35">
      <c r="D28" t="s">
        <v>132</v>
      </c>
    </row>
    <row r="29" spans="2:4" x14ac:dyDescent="0.35">
      <c r="C29" t="s">
        <v>133</v>
      </c>
    </row>
    <row r="30" spans="2:4" x14ac:dyDescent="0.35">
      <c r="D30" t="s">
        <v>129</v>
      </c>
    </row>
    <row r="31" spans="2:4" x14ac:dyDescent="0.35">
      <c r="D31" t="s">
        <v>130</v>
      </c>
    </row>
    <row r="33" spans="1:3" x14ac:dyDescent="0.35">
      <c r="A33" t="s">
        <v>40</v>
      </c>
      <c r="B33" t="s">
        <v>134</v>
      </c>
    </row>
    <row r="34" spans="1:3" x14ac:dyDescent="0.35">
      <c r="C34" t="s">
        <v>135</v>
      </c>
    </row>
    <row r="35" spans="1:3" x14ac:dyDescent="0.35">
      <c r="C35" t="s">
        <v>136</v>
      </c>
    </row>
    <row r="37" spans="1:3" x14ac:dyDescent="0.35">
      <c r="A37" t="s">
        <v>42</v>
      </c>
      <c r="B37" t="s">
        <v>138</v>
      </c>
    </row>
    <row r="38" spans="1:3" x14ac:dyDescent="0.35">
      <c r="C38" t="s">
        <v>139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9E14E1-D95C-4924-8310-4B53DE1F28B3}">
  <sheetPr>
    <tabColor theme="2" tint="-9.9978637043366805E-2"/>
  </sheetPr>
  <dimension ref="A1:D17"/>
  <sheetViews>
    <sheetView workbookViewId="0"/>
  </sheetViews>
  <sheetFormatPr defaultRowHeight="14.5" x14ac:dyDescent="0.35"/>
  <cols>
    <col min="1" max="1" width="18.6328125" customWidth="1"/>
  </cols>
  <sheetData>
    <row r="1" spans="1:4" s="2" customFormat="1" x14ac:dyDescent="0.35">
      <c r="A1" s="2" t="s">
        <v>51</v>
      </c>
    </row>
    <row r="2" spans="1:4" x14ac:dyDescent="0.35">
      <c r="A2" t="s">
        <v>142</v>
      </c>
    </row>
    <row r="3" spans="1:4" x14ac:dyDescent="0.35">
      <c r="A3" t="s">
        <v>143</v>
      </c>
    </row>
    <row r="5" spans="1:4" s="2" customFormat="1" x14ac:dyDescent="0.35">
      <c r="A5" s="2" t="s">
        <v>38</v>
      </c>
      <c r="B5" s="2" t="s">
        <v>39</v>
      </c>
    </row>
    <row r="7" spans="1:4" x14ac:dyDescent="0.35">
      <c r="A7" t="s">
        <v>40</v>
      </c>
      <c r="B7" t="s">
        <v>144</v>
      </c>
    </row>
    <row r="8" spans="1:4" x14ac:dyDescent="0.35">
      <c r="B8" t="s">
        <v>145</v>
      </c>
    </row>
    <row r="10" spans="1:4" x14ac:dyDescent="0.35">
      <c r="A10" t="s">
        <v>42</v>
      </c>
      <c r="B10" t="s">
        <v>149</v>
      </c>
    </row>
    <row r="11" spans="1:4" x14ac:dyDescent="0.35">
      <c r="C11" t="s">
        <v>146</v>
      </c>
    </row>
    <row r="12" spans="1:4" x14ac:dyDescent="0.35">
      <c r="C12" t="s">
        <v>147</v>
      </c>
    </row>
    <row r="13" spans="1:4" x14ac:dyDescent="0.35">
      <c r="C13" t="s">
        <v>148</v>
      </c>
    </row>
    <row r="14" spans="1:4" x14ac:dyDescent="0.35">
      <c r="C14" t="s">
        <v>150</v>
      </c>
    </row>
    <row r="15" spans="1:4" x14ac:dyDescent="0.35">
      <c r="D15" t="s">
        <v>151</v>
      </c>
    </row>
    <row r="16" spans="1:4" x14ac:dyDescent="0.35">
      <c r="D16" t="s">
        <v>152</v>
      </c>
    </row>
    <row r="17" spans="3:3" x14ac:dyDescent="0.35">
      <c r="C17" t="s">
        <v>153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Budget</vt:lpstr>
      <vt:lpstr>Budget_Example</vt:lpstr>
      <vt:lpstr>Schedule</vt:lpstr>
      <vt:lpstr>Procurement-Resources</vt:lpstr>
      <vt:lpstr>Formation &amp; Resources</vt:lpstr>
      <vt:lpstr>Simulation &amp; Research</vt:lpstr>
      <vt:lpstr>Procurement &amp; Testing</vt:lpstr>
      <vt:lpstr>Build &amp; Assembly</vt:lpstr>
      <vt:lpstr>Assessment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 Abotossaway</dc:creator>
  <cp:lastModifiedBy>Mark Abotossaway</cp:lastModifiedBy>
  <dcterms:created xsi:type="dcterms:W3CDTF">2024-09-29T16:26:30Z</dcterms:created>
  <dcterms:modified xsi:type="dcterms:W3CDTF">2025-01-14T08:07:21Z</dcterms:modified>
</cp:coreProperties>
</file>